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eijo\Documents\OMAT\ResUps\"/>
    </mc:Choice>
  </mc:AlternateContent>
  <bookViews>
    <workbookView xWindow="0" yWindow="90" windowWidth="20115" windowHeight="6975" activeTab="2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W106" i="3" l="1"/>
  <c r="I106" i="3"/>
  <c r="W105" i="3"/>
  <c r="I105" i="3"/>
  <c r="W104" i="3"/>
  <c r="I104" i="3"/>
  <c r="W86" i="3"/>
  <c r="I86" i="3"/>
  <c r="W85" i="3"/>
  <c r="I85" i="3"/>
  <c r="W84" i="3"/>
  <c r="I84" i="3"/>
  <c r="W56" i="3"/>
  <c r="X56" i="3" s="1"/>
  <c r="I56" i="3"/>
  <c r="W54" i="3"/>
  <c r="X54" i="3" s="1"/>
  <c r="I54" i="3"/>
  <c r="W52" i="3"/>
  <c r="I52" i="3"/>
  <c r="W51" i="3"/>
  <c r="I51" i="3"/>
  <c r="W45" i="3"/>
  <c r="I45" i="3"/>
  <c r="W44" i="3"/>
  <c r="I44" i="3"/>
  <c r="W43" i="3"/>
  <c r="I43" i="3"/>
  <c r="W41" i="3"/>
  <c r="I41" i="3"/>
  <c r="W40" i="3"/>
  <c r="I40" i="3"/>
  <c r="W39" i="3"/>
  <c r="I39" i="3"/>
  <c r="W33" i="3"/>
  <c r="I33" i="3"/>
  <c r="W32" i="3"/>
  <c r="I32" i="3"/>
  <c r="W31" i="3"/>
  <c r="I31" i="3"/>
  <c r="W29" i="3"/>
  <c r="I29" i="3"/>
  <c r="W28" i="3"/>
  <c r="I28" i="3"/>
  <c r="W27" i="3"/>
  <c r="I27" i="3"/>
  <c r="W25" i="3"/>
  <c r="I25" i="3"/>
  <c r="W24" i="3"/>
  <c r="I24" i="3"/>
  <c r="W23" i="3"/>
  <c r="I23" i="3"/>
  <c r="W21" i="3"/>
  <c r="I21" i="3"/>
  <c r="W20" i="3"/>
  <c r="I20" i="3"/>
  <c r="W19" i="3"/>
  <c r="I19" i="3"/>
  <c r="W17" i="3"/>
  <c r="I17" i="3"/>
  <c r="W16" i="3"/>
  <c r="I16" i="3"/>
  <c r="W15" i="3"/>
  <c r="I15" i="3"/>
  <c r="W36" i="3"/>
  <c r="I36" i="3"/>
  <c r="W108" i="3"/>
  <c r="I108" i="3"/>
  <c r="W77" i="3"/>
  <c r="I77" i="3"/>
  <c r="W12" i="3"/>
  <c r="I12" i="3"/>
  <c r="W7" i="3"/>
  <c r="I7" i="3"/>
  <c r="W97" i="3"/>
  <c r="I97" i="3"/>
  <c r="W81" i="3"/>
  <c r="I81" i="3"/>
  <c r="W11" i="3"/>
  <c r="I11" i="3"/>
  <c r="W48" i="3"/>
  <c r="I48" i="3"/>
  <c r="W80" i="3"/>
  <c r="I80" i="3"/>
  <c r="W111" i="3"/>
  <c r="I111" i="3"/>
  <c r="W70" i="3"/>
  <c r="I70" i="3"/>
  <c r="W101" i="3"/>
  <c r="I101" i="3"/>
  <c r="W114" i="3"/>
  <c r="I114" i="3"/>
  <c r="W65" i="3"/>
  <c r="I65" i="3"/>
  <c r="W69" i="3"/>
  <c r="I69" i="3"/>
  <c r="W74" i="3"/>
  <c r="I74" i="3"/>
  <c r="W8" i="3"/>
  <c r="I8" i="3"/>
  <c r="W116" i="3"/>
  <c r="I116" i="3"/>
  <c r="W76" i="3"/>
  <c r="I76" i="3"/>
  <c r="W123" i="3"/>
  <c r="I123" i="3"/>
  <c r="W109" i="3"/>
  <c r="I109" i="3"/>
  <c r="W112" i="3"/>
  <c r="I112" i="3"/>
  <c r="W124" i="3"/>
  <c r="I124" i="3"/>
  <c r="W89" i="3"/>
  <c r="I89" i="3"/>
  <c r="W61" i="3"/>
  <c r="X61" i="3" s="1"/>
  <c r="I61" i="3"/>
  <c r="W100" i="3"/>
  <c r="I100" i="3"/>
  <c r="W120" i="3"/>
  <c r="I120" i="3"/>
  <c r="W90" i="3"/>
  <c r="I90" i="3"/>
  <c r="W94" i="3"/>
  <c r="I94" i="3"/>
  <c r="W47" i="3"/>
  <c r="I47" i="3"/>
  <c r="W78" i="3"/>
  <c r="I78" i="3"/>
  <c r="W35" i="3"/>
  <c r="I35" i="3"/>
  <c r="W73" i="3"/>
  <c r="I73" i="3"/>
  <c r="W88" i="3"/>
  <c r="X90" i="3" s="1"/>
  <c r="I88" i="3"/>
  <c r="W13" i="3"/>
  <c r="I13" i="3"/>
  <c r="W92" i="3"/>
  <c r="I92" i="3"/>
  <c r="W68" i="3"/>
  <c r="I68" i="3"/>
  <c r="W72" i="3"/>
  <c r="I72" i="3"/>
  <c r="W37" i="3"/>
  <c r="I37" i="3"/>
  <c r="W98" i="3"/>
  <c r="I98" i="3"/>
  <c r="W64" i="3"/>
  <c r="I64" i="3"/>
  <c r="W9" i="3"/>
  <c r="I9" i="3"/>
  <c r="W66" i="3"/>
  <c r="I66" i="3"/>
  <c r="W82" i="3"/>
  <c r="I82" i="3"/>
  <c r="W102" i="3"/>
  <c r="I102" i="3"/>
  <c r="W93" i="3"/>
  <c r="I93" i="3"/>
  <c r="W96" i="3"/>
  <c r="I96" i="3"/>
  <c r="W49" i="3"/>
  <c r="I49" i="3"/>
  <c r="W58" i="3"/>
  <c r="X58" i="3" s="1"/>
  <c r="I58" i="3"/>
  <c r="W118" i="3"/>
  <c r="I118" i="3"/>
  <c r="W33" i="2"/>
  <c r="I33" i="2"/>
  <c r="W11" i="2"/>
  <c r="I11" i="2"/>
  <c r="W59" i="2"/>
  <c r="I59" i="2"/>
  <c r="W30" i="2"/>
  <c r="I30" i="2"/>
  <c r="W25" i="2"/>
  <c r="I25" i="2"/>
  <c r="W26" i="2"/>
  <c r="I26" i="2"/>
  <c r="W66" i="2"/>
  <c r="I66" i="2"/>
  <c r="W35" i="2"/>
  <c r="I35" i="2"/>
  <c r="W18" i="2"/>
  <c r="I18" i="2"/>
  <c r="W13" i="2"/>
  <c r="I13" i="2"/>
  <c r="W9" i="2"/>
  <c r="I9" i="2"/>
  <c r="W77" i="2"/>
  <c r="I77" i="2"/>
  <c r="W75" i="2"/>
  <c r="I75" i="2"/>
  <c r="W12" i="2"/>
  <c r="I12" i="2"/>
  <c r="W42" i="2"/>
  <c r="I42" i="2"/>
  <c r="W49" i="2"/>
  <c r="I49" i="2"/>
  <c r="W57" i="2"/>
  <c r="I57" i="2"/>
  <c r="W43" i="2"/>
  <c r="I43" i="2"/>
  <c r="W62" i="2"/>
  <c r="I62" i="2"/>
  <c r="W73" i="2"/>
  <c r="I73" i="2"/>
  <c r="W23" i="2"/>
  <c r="I23" i="2"/>
  <c r="W69" i="2"/>
  <c r="I69" i="2"/>
  <c r="W16" i="2"/>
  <c r="I16" i="2"/>
  <c r="W50" i="2"/>
  <c r="I50" i="2"/>
  <c r="W40" i="2"/>
  <c r="I40" i="2"/>
  <c r="W60" i="2"/>
  <c r="I60" i="2"/>
  <c r="W65" i="2"/>
  <c r="I65" i="2"/>
  <c r="W32" i="2"/>
  <c r="I32" i="2"/>
  <c r="W14" i="2"/>
  <c r="I14" i="2"/>
  <c r="W79" i="2"/>
  <c r="I79" i="2"/>
  <c r="W84" i="2"/>
  <c r="I84" i="2"/>
  <c r="W21" i="2"/>
  <c r="I21" i="2"/>
  <c r="W53" i="2"/>
  <c r="I53" i="2"/>
  <c r="W94" i="2"/>
  <c r="I94" i="2"/>
  <c r="W36" i="2"/>
  <c r="I36" i="2"/>
  <c r="W67" i="2"/>
  <c r="I67" i="2"/>
  <c r="W29" i="2"/>
  <c r="I29" i="2"/>
  <c r="W85" i="2"/>
  <c r="I85" i="2"/>
  <c r="W61" i="2"/>
  <c r="I61" i="2"/>
  <c r="W15" i="2"/>
  <c r="I15" i="2"/>
  <c r="W89" i="2"/>
  <c r="I89" i="2"/>
  <c r="W95" i="2"/>
  <c r="I95" i="2"/>
  <c r="W27" i="2"/>
  <c r="I27" i="2"/>
  <c r="W64" i="2"/>
  <c r="I64" i="2"/>
  <c r="W93" i="2"/>
  <c r="I93" i="2"/>
  <c r="W71" i="2"/>
  <c r="I71" i="2"/>
  <c r="W88" i="2"/>
  <c r="I88" i="2"/>
  <c r="W20" i="2"/>
  <c r="I20" i="2"/>
  <c r="W82" i="2"/>
  <c r="I82" i="2"/>
  <c r="W24" i="2"/>
  <c r="I24" i="2"/>
  <c r="W81" i="2"/>
  <c r="I81" i="2"/>
  <c r="W41" i="2"/>
  <c r="I41" i="2"/>
  <c r="W70" i="2"/>
  <c r="I70" i="2"/>
  <c r="W28" i="2"/>
  <c r="I28" i="2"/>
  <c r="W58" i="2"/>
  <c r="I58" i="2"/>
  <c r="W37" i="2"/>
  <c r="I37" i="2"/>
  <c r="W56" i="2"/>
  <c r="I56" i="2"/>
  <c r="W22" i="2"/>
  <c r="I22" i="2"/>
  <c r="W72" i="2"/>
  <c r="I72" i="2"/>
  <c r="W31" i="2"/>
  <c r="I31" i="2"/>
  <c r="W54" i="2"/>
  <c r="I54" i="2"/>
  <c r="W34" i="2"/>
  <c r="I34" i="2"/>
  <c r="W55" i="2"/>
  <c r="I55" i="2"/>
  <c r="W38" i="2"/>
  <c r="I38" i="2"/>
  <c r="W78" i="2"/>
  <c r="I78" i="2"/>
  <c r="W17" i="2"/>
  <c r="I17" i="2"/>
  <c r="W51" i="2"/>
  <c r="I51" i="2"/>
  <c r="W63" i="2"/>
  <c r="I63" i="2"/>
  <c r="W19" i="2"/>
  <c r="I19" i="2"/>
  <c r="W52" i="2"/>
  <c r="I52" i="2"/>
  <c r="W83" i="2"/>
  <c r="I83" i="2"/>
  <c r="W8" i="2"/>
  <c r="I8" i="2"/>
  <c r="W39" i="2"/>
  <c r="I39" i="2"/>
  <c r="W10" i="2"/>
  <c r="I10" i="2"/>
  <c r="W87" i="2"/>
  <c r="I87" i="2"/>
  <c r="W68" i="2"/>
  <c r="I68" i="2"/>
  <c r="W76" i="2"/>
  <c r="I76" i="2"/>
  <c r="W74" i="2"/>
  <c r="I74" i="2"/>
  <c r="W45" i="2"/>
  <c r="I45" i="2"/>
  <c r="W86" i="2"/>
  <c r="I86" i="2"/>
  <c r="W44" i="2"/>
  <c r="I44" i="2"/>
  <c r="W80" i="2"/>
  <c r="I80" i="2"/>
  <c r="X124" i="3" l="1"/>
  <c r="X112" i="3"/>
  <c r="X106" i="3"/>
  <c r="X109" i="3"/>
  <c r="X86" i="3"/>
  <c r="X49" i="3"/>
  <c r="X9" i="3"/>
  <c r="X82" i="3"/>
  <c r="X13" i="3"/>
  <c r="X17" i="3"/>
  <c r="X25" i="3"/>
  <c r="X52" i="3"/>
  <c r="X33" i="3"/>
  <c r="X70" i="3"/>
  <c r="X94" i="3"/>
  <c r="X78" i="3"/>
  <c r="X102" i="3"/>
  <c r="X41" i="3"/>
  <c r="X21" i="3"/>
  <c r="X45" i="3"/>
  <c r="X98" i="3"/>
  <c r="X66" i="3"/>
  <c r="X74" i="3"/>
  <c r="X37" i="3"/>
  <c r="X29" i="3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" i="1"/>
  <c r="W7" i="1"/>
  <c r="W6" i="1"/>
  <c r="I77" i="1" l="1"/>
  <c r="I78" i="1"/>
  <c r="I79" i="1"/>
  <c r="I80" i="1"/>
  <c r="I81" i="1"/>
  <c r="I82" i="1"/>
  <c r="I83" i="1"/>
  <c r="I84" i="1"/>
  <c r="I85" i="1"/>
  <c r="I86" i="1"/>
  <c r="I87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0" i="1"/>
  <c r="I11" i="1"/>
  <c r="I12" i="1"/>
  <c r="I13" i="1"/>
  <c r="I14" i="1"/>
  <c r="I15" i="1"/>
  <c r="I16" i="1"/>
  <c r="I9" i="1" l="1"/>
  <c r="I7" i="1"/>
  <c r="I8" i="1"/>
  <c r="I6" i="1"/>
</calcChain>
</file>

<file path=xl/sharedStrings.xml><?xml version="1.0" encoding="utf-8"?>
<sst xmlns="http://schemas.openxmlformats.org/spreadsheetml/2006/main" count="1035" uniqueCount="146">
  <si>
    <t>Taito170422</t>
  </si>
  <si>
    <t>No</t>
  </si>
  <si>
    <t>Sotarvo</t>
  </si>
  <si>
    <t>Nimi</t>
  </si>
  <si>
    <t>Yhdistys</t>
  </si>
  <si>
    <t>Lähti</t>
  </si>
  <si>
    <t>Tuli</t>
  </si>
  <si>
    <t>Tehtäväpisteet</t>
  </si>
  <si>
    <t>Yht.</t>
  </si>
  <si>
    <t>Sija</t>
  </si>
  <si>
    <t>Aika</t>
  </si>
  <si>
    <t>Suoritusaika</t>
  </si>
  <si>
    <t>Lähtö-</t>
  </si>
  <si>
    <t>aika</t>
  </si>
  <si>
    <t>Kapt</t>
  </si>
  <si>
    <t>Murola Petrus</t>
  </si>
  <si>
    <t>JaRu</t>
  </si>
  <si>
    <t>HTRes</t>
  </si>
  <si>
    <t>Ylil</t>
  </si>
  <si>
    <t>Solio Kimmo</t>
  </si>
  <si>
    <t>VaRu</t>
  </si>
  <si>
    <t>Ylik</t>
  </si>
  <si>
    <t>Hyvärinen Juuso</t>
  </si>
  <si>
    <t>ToRes</t>
  </si>
  <si>
    <t>Vänr</t>
  </si>
  <si>
    <t>Ryynänen Tapani</t>
  </si>
  <si>
    <t>Laine Esa</t>
  </si>
  <si>
    <t>Rangell Jukka</t>
  </si>
  <si>
    <t>Ltn</t>
  </si>
  <si>
    <t>Julin Lauri</t>
  </si>
  <si>
    <t>Kulonen Juha</t>
  </si>
  <si>
    <t>Haaja Jouni</t>
  </si>
  <si>
    <t>Nummelin Olli</t>
  </si>
  <si>
    <t>Peltonen Asko</t>
  </si>
  <si>
    <t>Walden Jari-Pekka</t>
  </si>
  <si>
    <t>Saarinen Terhi</t>
  </si>
  <si>
    <t>VaRuN</t>
  </si>
  <si>
    <t>Heimola Antti</t>
  </si>
  <si>
    <t>Pekuri Katariina</t>
  </si>
  <si>
    <t>Saarinen Aulis</t>
  </si>
  <si>
    <t>Hollström Erkki</t>
  </si>
  <si>
    <t>Pekuri Pekka</t>
  </si>
  <si>
    <t>Kers</t>
  </si>
  <si>
    <t>SäRes</t>
  </si>
  <si>
    <t>Rantala Hannu</t>
  </si>
  <si>
    <t>Hölttä Ville</t>
  </si>
  <si>
    <t>ToRu</t>
  </si>
  <si>
    <t>Koivula Panu</t>
  </si>
  <si>
    <t>UKRes</t>
  </si>
  <si>
    <t>Alik</t>
  </si>
  <si>
    <t>Maalo Pekka</t>
  </si>
  <si>
    <t>JaRes</t>
  </si>
  <si>
    <t>Mörky Timo</t>
  </si>
  <si>
    <t>HäRu</t>
  </si>
  <si>
    <t>Hemmilä Tuomo</t>
  </si>
  <si>
    <t>UrRu</t>
  </si>
  <si>
    <t>Jääk</t>
  </si>
  <si>
    <t>Mäkiharju Heikki</t>
  </si>
  <si>
    <t>Tiainen Arto</t>
  </si>
  <si>
    <t>Lindberg Marko</t>
  </si>
  <si>
    <t>RiRes</t>
  </si>
  <si>
    <t>Prauda Eero</t>
  </si>
  <si>
    <t>Korp</t>
  </si>
  <si>
    <t>Siren Jarkko</t>
  </si>
  <si>
    <t>Juomoja Mikko</t>
  </si>
  <si>
    <t>Niinimäki Jukka</t>
  </si>
  <si>
    <t>Eerola Torsti</t>
  </si>
  <si>
    <t>Penttilä Thomas</t>
  </si>
  <si>
    <t>LuRes</t>
  </si>
  <si>
    <t>Heporanta Ilpo</t>
  </si>
  <si>
    <t>HTRu</t>
  </si>
  <si>
    <t>Vehmas Markku</t>
  </si>
  <si>
    <t>Vääp</t>
  </si>
  <si>
    <t>Siren Raimo</t>
  </si>
  <si>
    <t xml:space="preserve">Ltn </t>
  </si>
  <si>
    <t>Jyrämö Petteri</t>
  </si>
  <si>
    <t>Ahonen Jarmo</t>
  </si>
  <si>
    <t>Jalonen Markku</t>
  </si>
  <si>
    <t>Rasmus Reijo</t>
  </si>
  <si>
    <t>Siren Maarit</t>
  </si>
  <si>
    <t>HTResN</t>
  </si>
  <si>
    <t>Juottonen Mauno</t>
  </si>
  <si>
    <t>Naulapää Erik</t>
  </si>
  <si>
    <t>Lamminpää Tapio</t>
  </si>
  <si>
    <t>KaRu</t>
  </si>
  <si>
    <t>Vehmaa Simo</t>
  </si>
  <si>
    <t>Maj</t>
  </si>
  <si>
    <t>Järvinen Ari</t>
  </si>
  <si>
    <t>LuRu</t>
  </si>
  <si>
    <t>Reini Ossi</t>
  </si>
  <si>
    <t>Airaksinen Petri</t>
  </si>
  <si>
    <t>Vainio Matti</t>
  </si>
  <si>
    <t>Salminen Harri</t>
  </si>
  <si>
    <t>Lindberg Roope</t>
  </si>
  <si>
    <t>Honkaniemi Tuomo</t>
  </si>
  <si>
    <t>Anttonen Reijo</t>
  </si>
  <si>
    <t>Pärssinen Jaakko</t>
  </si>
  <si>
    <t>Koskela Milla</t>
  </si>
  <si>
    <t>Nieminen Jarmo</t>
  </si>
  <si>
    <t>Erävistö Kari</t>
  </si>
  <si>
    <t>RiRu</t>
  </si>
  <si>
    <t>Sotilasp</t>
  </si>
  <si>
    <t>Naulapää Ilkka</t>
  </si>
  <si>
    <t>Niemi Ossi</t>
  </si>
  <si>
    <t>Stm</t>
  </si>
  <si>
    <t>Eerola Marko</t>
  </si>
  <si>
    <t>Nyyssönen Esko</t>
  </si>
  <si>
    <t>Hurme Kalle</t>
  </si>
  <si>
    <t>Ijäs Jouni</t>
  </si>
  <si>
    <t>Tykkim</t>
  </si>
  <si>
    <t>Jauhomaa Kalle</t>
  </si>
  <si>
    <t>Luoma Olli</t>
  </si>
  <si>
    <t>Järvinen Jari</t>
  </si>
  <si>
    <t>Heporauta Sampsa</t>
  </si>
  <si>
    <t>Koivula Hannu</t>
  </si>
  <si>
    <t>Laine Ilpo</t>
  </si>
  <si>
    <t>Mahkonen Marko</t>
  </si>
  <si>
    <t>Keino Kari</t>
  </si>
  <si>
    <t>Kopra Seppo</t>
  </si>
  <si>
    <t>Kangas Tapio</t>
  </si>
  <si>
    <t>Tyrni Arto</t>
  </si>
  <si>
    <t>Sotmest</t>
  </si>
  <si>
    <t>Koivula Markku</t>
  </si>
  <si>
    <t>Seppälä Timo</t>
  </si>
  <si>
    <t>Långström Veikko</t>
  </si>
  <si>
    <t>TAITOKILPAILUT 22.4.</t>
  </si>
  <si>
    <t>sakko</t>
  </si>
  <si>
    <t>Salminen Kari</t>
  </si>
  <si>
    <t>Nurminen Jussi</t>
  </si>
  <si>
    <t>Tauru Toni</t>
  </si>
  <si>
    <t>Yrjölä Jarkko</t>
  </si>
  <si>
    <t>Järvinen Eetu</t>
  </si>
  <si>
    <t>TULOKSET</t>
  </si>
  <si>
    <t>U</t>
  </si>
  <si>
    <t>R</t>
  </si>
  <si>
    <t>RN</t>
  </si>
  <si>
    <t>UN</t>
  </si>
  <si>
    <t>Reserviläiset</t>
  </si>
  <si>
    <t>tulos</t>
  </si>
  <si>
    <t>Upseerit</t>
  </si>
  <si>
    <t>Reserviläiset, naiset</t>
  </si>
  <si>
    <t>Upseerit, naiset</t>
  </si>
  <si>
    <t>JOUKKUETULOKSET</t>
  </si>
  <si>
    <t>RESERVILÄISET</t>
  </si>
  <si>
    <t>RESERVIUPSEERIT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</si>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</sst>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1" fillId="0" borderId="15" xfId="0" applyFont="1" applyBorder="1"/>
    <xf numFmtId="164" fontId="0" fillId="0" borderId="0" xfId="0" applyNumberFormat="1"/>
    <xf numFmtId="0" fontId="0" fillId="0" borderId="0" xfId="0" applyFill="1" applyBorder="1"/>
    <xf numFmtId="20" fontId="0" fillId="0" borderId="5" xfId="0" applyNumberFormat="1" applyBorder="1"/>
    <xf numFmtId="20" fontId="0" fillId="0" borderId="3" xfId="0" applyNumberFormat="1" applyBorder="1"/>
    <xf numFmtId="164" fontId="0" fillId="0" borderId="3" xfId="0" applyNumberFormat="1" applyBorder="1"/>
    <xf numFmtId="20" fontId="0" fillId="0" borderId="2" xfId="0" applyNumberFormat="1" applyBorder="1"/>
    <xf numFmtId="0" fontId="0" fillId="0" borderId="8" xfId="0" applyBorder="1"/>
    <xf numFmtId="0" fontId="0" fillId="0" borderId="1" xfId="0" applyFill="1" applyBorder="1"/>
    <xf numFmtId="164" fontId="0" fillId="0" borderId="14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0" xfId="0" applyNumberFormat="1"/>
    <xf numFmtId="0" fontId="0" fillId="0" borderId="3" xfId="0" applyNumberFormat="1" applyFill="1" applyBorder="1"/>
    <xf numFmtId="0" fontId="0" fillId="0" borderId="1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0" fontId="0" fillId="0" borderId="7" xfId="0" applyNumberFormat="1" applyBorder="1"/>
    <xf numFmtId="0" fontId="0" fillId="0" borderId="2" xfId="0" applyNumberFormat="1" applyFill="1" applyBorder="1"/>
    <xf numFmtId="0" fontId="0" fillId="0" borderId="2" xfId="0" applyNumberFormat="1" applyBorder="1"/>
    <xf numFmtId="0" fontId="0" fillId="0" borderId="0" xfId="0" applyNumberFormat="1" applyFill="1"/>
    <xf numFmtId="0" fontId="0" fillId="0" borderId="3" xfId="0" applyNumberFormat="1" applyBorder="1"/>
    <xf numFmtId="0" fontId="0" fillId="0" borderId="0" xfId="0" applyFill="1"/>
    <xf numFmtId="0" fontId="0" fillId="0" borderId="6" xfId="0" applyFill="1" applyBorder="1"/>
    <xf numFmtId="0" fontId="0" fillId="0" borderId="12" xfId="0" applyFill="1" applyBorder="1"/>
    <xf numFmtId="0" fontId="1" fillId="0" borderId="0" xfId="0" applyFont="1" applyBorder="1"/>
    <xf numFmtId="0" fontId="0" fillId="0" borderId="16" xfId="0" applyBorder="1"/>
    <xf numFmtId="164" fontId="0" fillId="0" borderId="0" xfId="0" applyNumberFormat="1" applyBorder="1"/>
    <xf numFmtId="20" fontId="0" fillId="0" borderId="0" xfId="0" applyNumberFormat="1" applyBorder="1"/>
    <xf numFmtId="0" fontId="0" fillId="0" borderId="17" xfId="0" applyBorder="1"/>
    <xf numFmtId="0" fontId="1" fillId="0" borderId="17" xfId="0" applyFont="1" applyBorder="1"/>
    <xf numFmtId="164" fontId="0" fillId="0" borderId="17" xfId="0" applyNumberFormat="1" applyBorder="1"/>
    <xf numFmtId="0" fontId="0" fillId="0" borderId="18" xfId="0" applyBorder="1"/>
    <xf numFmtId="0" fontId="1" fillId="0" borderId="18" xfId="0" applyFont="1" applyBorder="1"/>
    <xf numFmtId="164" fontId="0" fillId="0" borderId="18" xfId="0" applyNumberFormat="1" applyBorder="1"/>
    <xf numFmtId="0" fontId="0" fillId="0" borderId="0" xfId="0" applyFont="1"/>
    <xf numFmtId="0" fontId="0" fillId="0" borderId="17" xfId="0" applyFont="1" applyBorder="1"/>
    <xf numFmtId="0" fontId="0" fillId="0" borderId="18" xfId="0" applyFont="1" applyBorder="1"/>
    <xf numFmtId="0" fontId="0" fillId="0" borderId="0" xfId="0" applyFont="1" applyBorder="1"/>
    <xf numFmtId="0" fontId="1" fillId="0" borderId="3" xfId="0" applyFont="1" applyBorder="1"/>
    <xf numFmtId="0" fontId="0" fillId="0" borderId="3" xfId="0" applyBorder="1"/>
    <xf numFmtId="0" fontId="3" fillId="0" borderId="0" xfId="0" applyFont="1" applyBorder="1"/>
    <xf numFmtId="0" fontId="4" fillId="0" borderId="0" xfId="0" applyFont="1" applyBorder="1"/>
    <xf numFmtId="0" fontId="3" fillId="0" borderId="2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20" fontId="0" fillId="0" borderId="22" xfId="0" applyNumberFormat="1" applyBorder="1"/>
    <xf numFmtId="164" fontId="0" fillId="0" borderId="19" xfId="0" applyNumberFormat="1" applyBorder="1"/>
    <xf numFmtId="0" fontId="0" fillId="0" borderId="19" xfId="0" applyNumberFormat="1" applyFill="1" applyBorder="1"/>
    <xf numFmtId="0" fontId="0" fillId="0" borderId="21" xfId="0" applyNumberFormat="1" applyBorder="1"/>
    <xf numFmtId="0" fontId="1" fillId="0" borderId="21" xfId="0" applyFont="1" applyBorder="1"/>
    <xf numFmtId="20" fontId="0" fillId="0" borderId="19" xfId="0" applyNumberFormat="1" applyBorder="1"/>
    <xf numFmtId="164" fontId="0" fillId="0" borderId="22" xfId="0" applyNumberFormat="1" applyBorder="1"/>
    <xf numFmtId="0" fontId="1" fillId="0" borderId="19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7"/>
  <sheetViews>
    <sheetView workbookViewId="0">
      <selection activeCell="X1" sqref="X1:X1048576"/>
    </sheetView>
  </sheetViews>
  <sheetFormatPr defaultRowHeight="15" x14ac:dyDescent="0.25"/>
  <cols>
    <col min="1" max="2" width="3.7109375" customWidth="1"/>
    <col min="3" max="3" width="8.7109375" customWidth="1"/>
    <col min="4" max="4" width="18.7109375" customWidth="1"/>
    <col min="5" max="6" width="8.7109375" customWidth="1"/>
    <col min="7" max="9" width="8.7109375" style="20" customWidth="1"/>
    <col min="10" max="21" width="3.7109375" customWidth="1"/>
    <col min="22" max="22" width="5.7109375" customWidth="1"/>
    <col min="23" max="23" width="5.7109375" style="5" customWidth="1"/>
    <col min="24" max="24" width="6.7109375" style="5" hidden="1" customWidth="1"/>
  </cols>
  <sheetData>
    <row r="1" spans="1:24" x14ac:dyDescent="0.25">
      <c r="A1" t="s">
        <v>0</v>
      </c>
    </row>
    <row r="2" spans="1:24" ht="18.75" x14ac:dyDescent="0.3">
      <c r="C2" s="1" t="s">
        <v>125</v>
      </c>
      <c r="E2" s="1" t="s">
        <v>132</v>
      </c>
      <c r="F2" s="1"/>
    </row>
    <row r="3" spans="1:24" ht="15.75" thickBot="1" x14ac:dyDescent="0.3"/>
    <row r="4" spans="1:24" x14ac:dyDescent="0.25">
      <c r="B4" s="8"/>
      <c r="C4" s="9"/>
      <c r="D4" s="11"/>
      <c r="E4" s="11"/>
      <c r="F4" s="12" t="s">
        <v>12</v>
      </c>
      <c r="G4" s="31" t="s">
        <v>11</v>
      </c>
      <c r="H4" s="32"/>
      <c r="I4" s="32"/>
      <c r="J4" s="9"/>
      <c r="K4" s="10"/>
      <c r="L4" s="10"/>
      <c r="M4" s="10"/>
      <c r="N4" s="10"/>
      <c r="O4" s="10" t="s">
        <v>7</v>
      </c>
      <c r="P4" s="10"/>
      <c r="Q4" s="10"/>
      <c r="R4" s="10"/>
      <c r="S4" s="10"/>
      <c r="T4" s="10"/>
      <c r="U4" s="11"/>
      <c r="V4" s="11" t="s">
        <v>10</v>
      </c>
      <c r="W4" s="12"/>
      <c r="X4" s="13"/>
    </row>
    <row r="5" spans="1:24" ht="15.75" thickBot="1" x14ac:dyDescent="0.3">
      <c r="B5" s="14" t="s">
        <v>1</v>
      </c>
      <c r="C5" s="15" t="s">
        <v>2</v>
      </c>
      <c r="D5" s="17" t="s">
        <v>3</v>
      </c>
      <c r="E5" s="17" t="s">
        <v>4</v>
      </c>
      <c r="F5" s="18" t="s">
        <v>13</v>
      </c>
      <c r="G5" s="28" t="s">
        <v>5</v>
      </c>
      <c r="H5" s="28" t="s">
        <v>6</v>
      </c>
      <c r="I5" s="28" t="s">
        <v>10</v>
      </c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6">
        <v>6</v>
      </c>
      <c r="P5" s="16">
        <v>7</v>
      </c>
      <c r="Q5" s="16">
        <v>8</v>
      </c>
      <c r="R5" s="16">
        <v>9</v>
      </c>
      <c r="S5" s="16">
        <v>10</v>
      </c>
      <c r="T5" s="16">
        <v>11</v>
      </c>
      <c r="U5" s="17">
        <v>12</v>
      </c>
      <c r="V5" s="17" t="s">
        <v>126</v>
      </c>
      <c r="W5" s="18" t="s">
        <v>8</v>
      </c>
      <c r="X5" s="19" t="s">
        <v>9</v>
      </c>
    </row>
    <row r="6" spans="1:24" x14ac:dyDescent="0.25">
      <c r="A6" t="s">
        <v>133</v>
      </c>
      <c r="B6" s="26">
        <v>1</v>
      </c>
      <c r="C6" s="3" t="s">
        <v>14</v>
      </c>
      <c r="D6" s="2" t="s">
        <v>15</v>
      </c>
      <c r="E6" s="3" t="s">
        <v>16</v>
      </c>
      <c r="F6" s="22">
        <v>0.41666666666666669</v>
      </c>
      <c r="G6" s="29">
        <v>0</v>
      </c>
      <c r="H6" s="29">
        <v>3.3252314814814811E-2</v>
      </c>
      <c r="I6" s="29">
        <f>+H6-G6</f>
        <v>3.3252314814814811E-2</v>
      </c>
      <c r="J6" s="39">
        <v>6</v>
      </c>
      <c r="K6" s="39">
        <v>0</v>
      </c>
      <c r="L6" s="39">
        <v>0</v>
      </c>
      <c r="M6" s="39">
        <v>3</v>
      </c>
      <c r="N6" s="39">
        <v>6</v>
      </c>
      <c r="O6" s="39">
        <v>10</v>
      </c>
      <c r="P6" s="39">
        <v>8</v>
      </c>
      <c r="Q6" s="39">
        <v>3</v>
      </c>
      <c r="R6" s="39">
        <v>10</v>
      </c>
      <c r="S6" s="39">
        <v>0</v>
      </c>
      <c r="T6" s="39">
        <v>10</v>
      </c>
      <c r="U6" s="38">
        <v>6</v>
      </c>
      <c r="V6" s="2">
        <v>0</v>
      </c>
      <c r="W6" s="6">
        <f>SUM(J6:V6)</f>
        <v>62</v>
      </c>
      <c r="X6" s="12"/>
    </row>
    <row r="7" spans="1:24" x14ac:dyDescent="0.25">
      <c r="A7" t="s">
        <v>134</v>
      </c>
      <c r="B7" s="4">
        <v>2</v>
      </c>
      <c r="C7" s="3"/>
      <c r="D7" s="2" t="s">
        <v>128</v>
      </c>
      <c r="E7" s="3" t="s">
        <v>17</v>
      </c>
      <c r="F7" s="23">
        <v>0.41666666666666669</v>
      </c>
      <c r="G7" s="30">
        <v>0</v>
      </c>
      <c r="H7" s="30">
        <v>4.3750000000000004E-2</v>
      </c>
      <c r="I7" s="30">
        <f t="shared" ref="I7:I62" si="0">+H7-G7</f>
        <v>4.3750000000000004E-2</v>
      </c>
      <c r="J7" s="39">
        <v>6</v>
      </c>
      <c r="K7" s="39">
        <v>0</v>
      </c>
      <c r="L7" s="39">
        <v>7</v>
      </c>
      <c r="M7" s="39">
        <v>3</v>
      </c>
      <c r="N7" s="39">
        <v>0</v>
      </c>
      <c r="O7" s="39">
        <v>8</v>
      </c>
      <c r="P7" s="39">
        <v>8</v>
      </c>
      <c r="Q7" s="39">
        <v>3</v>
      </c>
      <c r="R7" s="39">
        <v>5</v>
      </c>
      <c r="S7" s="39">
        <v>0</v>
      </c>
      <c r="T7" s="39">
        <v>0</v>
      </c>
      <c r="U7" s="35">
        <v>3</v>
      </c>
      <c r="V7" s="2">
        <v>0</v>
      </c>
      <c r="W7" s="6">
        <f>SUM(J7:V7)</f>
        <v>43</v>
      </c>
      <c r="X7" s="7"/>
    </row>
    <row r="8" spans="1:24" x14ac:dyDescent="0.25">
      <c r="A8" t="s">
        <v>133</v>
      </c>
      <c r="B8" s="4">
        <v>3</v>
      </c>
      <c r="C8" s="21" t="s">
        <v>18</v>
      </c>
      <c r="D8" s="27" t="s">
        <v>19</v>
      </c>
      <c r="E8" s="21" t="s">
        <v>20</v>
      </c>
      <c r="F8" s="23">
        <v>0.41666666666666702</v>
      </c>
      <c r="G8" s="30">
        <v>0</v>
      </c>
      <c r="H8" s="30">
        <v>4.7870370370370369E-2</v>
      </c>
      <c r="I8" s="30">
        <f t="shared" si="0"/>
        <v>4.7870370370370369E-2</v>
      </c>
      <c r="J8" s="39">
        <v>6</v>
      </c>
      <c r="K8" s="39">
        <v>0</v>
      </c>
      <c r="L8" s="39">
        <v>7</v>
      </c>
      <c r="M8" s="39">
        <v>4</v>
      </c>
      <c r="N8" s="39">
        <v>6</v>
      </c>
      <c r="O8" s="39">
        <v>0</v>
      </c>
      <c r="P8" s="39">
        <v>8</v>
      </c>
      <c r="Q8" s="39">
        <v>3</v>
      </c>
      <c r="R8" s="39">
        <v>5</v>
      </c>
      <c r="S8" s="39">
        <v>10</v>
      </c>
      <c r="T8" s="39">
        <v>0</v>
      </c>
      <c r="U8" s="35">
        <v>6</v>
      </c>
      <c r="V8" s="2">
        <v>0</v>
      </c>
      <c r="W8" s="6">
        <f>SUM(J8:V8)</f>
        <v>55</v>
      </c>
      <c r="X8" s="7"/>
    </row>
    <row r="9" spans="1:24" x14ac:dyDescent="0.25">
      <c r="A9" t="s">
        <v>134</v>
      </c>
      <c r="B9" s="4">
        <v>4</v>
      </c>
      <c r="C9" s="21" t="s">
        <v>21</v>
      </c>
      <c r="D9" s="27" t="s">
        <v>22</v>
      </c>
      <c r="E9" s="21" t="s">
        <v>23</v>
      </c>
      <c r="F9" s="25">
        <v>0.41666666666666702</v>
      </c>
      <c r="G9" s="24">
        <v>0</v>
      </c>
      <c r="H9" s="30">
        <v>3.8078703703703705E-2</v>
      </c>
      <c r="I9" s="30">
        <f t="shared" si="0"/>
        <v>3.8078703703703705E-2</v>
      </c>
      <c r="J9" s="33">
        <v>0</v>
      </c>
      <c r="K9" s="34">
        <v>0</v>
      </c>
      <c r="L9" s="34">
        <v>10</v>
      </c>
      <c r="M9" s="34">
        <v>3</v>
      </c>
      <c r="N9" s="34">
        <v>0</v>
      </c>
      <c r="O9" s="34">
        <v>10</v>
      </c>
      <c r="P9" s="34">
        <v>10</v>
      </c>
      <c r="Q9" s="34">
        <v>0</v>
      </c>
      <c r="R9" s="34">
        <v>0</v>
      </c>
      <c r="S9" s="34">
        <v>0</v>
      </c>
      <c r="T9" s="34">
        <v>0</v>
      </c>
      <c r="U9" s="40">
        <v>10</v>
      </c>
      <c r="V9" s="2">
        <v>0</v>
      </c>
      <c r="W9" s="6">
        <f t="shared" ref="W9:W64" si="1">SUM(J9:V9)</f>
        <v>43</v>
      </c>
      <c r="X9" s="7"/>
    </row>
    <row r="10" spans="1:24" x14ac:dyDescent="0.25">
      <c r="A10" t="s">
        <v>133</v>
      </c>
      <c r="B10" s="4">
        <v>5</v>
      </c>
      <c r="C10" s="21" t="s">
        <v>24</v>
      </c>
      <c r="D10" s="27" t="s">
        <v>25</v>
      </c>
      <c r="E10" s="21" t="s">
        <v>16</v>
      </c>
      <c r="F10" s="25">
        <v>0.41875000000000001</v>
      </c>
      <c r="G10" s="24">
        <v>2.0833333333333333E-3</v>
      </c>
      <c r="H10" s="30">
        <v>4.2361111111111106E-2</v>
      </c>
      <c r="I10" s="30">
        <f t="shared" si="0"/>
        <v>4.0277777777777773E-2</v>
      </c>
      <c r="J10" s="39">
        <v>6</v>
      </c>
      <c r="K10" s="39">
        <v>10</v>
      </c>
      <c r="L10" s="39">
        <v>10</v>
      </c>
      <c r="M10" s="39">
        <v>3</v>
      </c>
      <c r="N10" s="39">
        <v>6</v>
      </c>
      <c r="O10" s="39">
        <v>0</v>
      </c>
      <c r="P10" s="39">
        <v>8</v>
      </c>
      <c r="Q10" s="39">
        <v>3</v>
      </c>
      <c r="R10" s="39">
        <v>5</v>
      </c>
      <c r="S10" s="39">
        <v>10</v>
      </c>
      <c r="T10" s="39">
        <v>0</v>
      </c>
      <c r="U10" s="35">
        <v>6</v>
      </c>
      <c r="V10" s="2">
        <v>0</v>
      </c>
      <c r="W10" s="6">
        <f t="shared" si="1"/>
        <v>67</v>
      </c>
      <c r="X10" s="7"/>
    </row>
    <row r="11" spans="1:24" x14ac:dyDescent="0.25">
      <c r="A11" t="s">
        <v>133</v>
      </c>
      <c r="B11" s="4">
        <v>7</v>
      </c>
      <c r="C11" t="s">
        <v>24</v>
      </c>
      <c r="D11" s="2" t="s">
        <v>26</v>
      </c>
      <c r="E11" t="s">
        <v>20</v>
      </c>
      <c r="F11" s="25">
        <v>0.41875000000000001</v>
      </c>
      <c r="G11" s="24">
        <v>2.0833333333333298E-3</v>
      </c>
      <c r="H11" s="30">
        <v>3.9768518518518516E-2</v>
      </c>
      <c r="I11" s="30">
        <f t="shared" si="0"/>
        <v>3.7685185185185183E-2</v>
      </c>
      <c r="J11" s="39">
        <v>10</v>
      </c>
      <c r="K11" s="39">
        <v>0</v>
      </c>
      <c r="L11" s="39">
        <v>7</v>
      </c>
      <c r="M11" s="39">
        <v>3</v>
      </c>
      <c r="N11" s="39">
        <v>10</v>
      </c>
      <c r="O11" s="39">
        <v>8</v>
      </c>
      <c r="P11" s="39">
        <v>8</v>
      </c>
      <c r="Q11" s="39">
        <v>10</v>
      </c>
      <c r="R11" s="39">
        <v>0</v>
      </c>
      <c r="S11" s="39">
        <v>0</v>
      </c>
      <c r="T11" s="39">
        <v>0</v>
      </c>
      <c r="U11" s="35">
        <v>10</v>
      </c>
      <c r="V11" s="2">
        <v>0</v>
      </c>
      <c r="W11" s="6">
        <f t="shared" si="1"/>
        <v>66</v>
      </c>
      <c r="X11" s="7"/>
    </row>
    <row r="12" spans="1:24" x14ac:dyDescent="0.25">
      <c r="A12" t="s">
        <v>133</v>
      </c>
      <c r="B12" s="4">
        <v>9</v>
      </c>
      <c r="C12" t="s">
        <v>14</v>
      </c>
      <c r="D12" s="2" t="s">
        <v>44</v>
      </c>
      <c r="E12" t="s">
        <v>16</v>
      </c>
      <c r="F12" s="25">
        <v>0.42083333333333334</v>
      </c>
      <c r="G12" s="24">
        <v>4.1666666666666666E-3</v>
      </c>
      <c r="H12" s="30">
        <v>6.0439814814814814E-2</v>
      </c>
      <c r="I12" s="30">
        <f t="shared" si="0"/>
        <v>5.6273148148148149E-2</v>
      </c>
      <c r="J12" s="39">
        <v>6</v>
      </c>
      <c r="K12" s="39">
        <v>10</v>
      </c>
      <c r="L12" s="39">
        <v>0</v>
      </c>
      <c r="M12" s="39">
        <v>3</v>
      </c>
      <c r="N12" s="39">
        <v>6</v>
      </c>
      <c r="O12" s="39">
        <v>10</v>
      </c>
      <c r="P12" s="39">
        <v>8</v>
      </c>
      <c r="Q12" s="39">
        <v>3</v>
      </c>
      <c r="R12" s="39">
        <v>5</v>
      </c>
      <c r="S12" s="39">
        <v>10</v>
      </c>
      <c r="T12" s="39">
        <v>5</v>
      </c>
      <c r="U12" s="35">
        <v>6</v>
      </c>
      <c r="V12" s="2">
        <v>0</v>
      </c>
      <c r="W12" s="6">
        <f t="shared" si="1"/>
        <v>72</v>
      </c>
      <c r="X12" s="7"/>
    </row>
    <row r="13" spans="1:24" x14ac:dyDescent="0.25">
      <c r="A13" t="s">
        <v>133</v>
      </c>
      <c r="B13" s="4">
        <v>10</v>
      </c>
      <c r="C13" t="s">
        <v>24</v>
      </c>
      <c r="D13" s="2" t="s">
        <v>45</v>
      </c>
      <c r="E13" t="s">
        <v>46</v>
      </c>
      <c r="F13" s="25">
        <v>0.42083333333333334</v>
      </c>
      <c r="G13" s="24">
        <v>4.1666666666666666E-3</v>
      </c>
      <c r="H13" s="30">
        <v>3.2175925925925927E-2</v>
      </c>
      <c r="I13" s="30">
        <f t="shared" si="0"/>
        <v>2.8009259259259262E-2</v>
      </c>
      <c r="J13" s="33">
        <v>6</v>
      </c>
      <c r="K13" s="34">
        <v>0</v>
      </c>
      <c r="L13" s="34">
        <v>7</v>
      </c>
      <c r="M13" s="34">
        <v>3</v>
      </c>
      <c r="N13" s="34">
        <v>0</v>
      </c>
      <c r="O13" s="34">
        <v>10</v>
      </c>
      <c r="P13" s="34">
        <v>8</v>
      </c>
      <c r="Q13" s="34">
        <v>0</v>
      </c>
      <c r="R13" s="34">
        <v>5</v>
      </c>
      <c r="S13" s="34">
        <v>0</v>
      </c>
      <c r="T13" s="34">
        <v>0</v>
      </c>
      <c r="U13" s="40">
        <v>10</v>
      </c>
      <c r="V13" s="2">
        <v>0</v>
      </c>
      <c r="W13" s="6">
        <f t="shared" si="1"/>
        <v>49</v>
      </c>
      <c r="X13" s="7"/>
    </row>
    <row r="14" spans="1:24" x14ac:dyDescent="0.25">
      <c r="A14" t="s">
        <v>134</v>
      </c>
      <c r="B14" s="4">
        <v>11</v>
      </c>
      <c r="C14" t="s">
        <v>21</v>
      </c>
      <c r="D14" s="2" t="s">
        <v>127</v>
      </c>
      <c r="E14" t="s">
        <v>43</v>
      </c>
      <c r="F14" s="25">
        <v>0.420833333333333</v>
      </c>
      <c r="G14" s="24">
        <v>4.1666666666666701E-3</v>
      </c>
      <c r="H14" s="24">
        <v>3.8981481481481485E-2</v>
      </c>
      <c r="I14" s="30">
        <f t="shared" si="0"/>
        <v>3.4814814814814812E-2</v>
      </c>
      <c r="J14" s="33">
        <v>6</v>
      </c>
      <c r="K14" s="34">
        <v>10</v>
      </c>
      <c r="L14" s="34">
        <v>7</v>
      </c>
      <c r="M14" s="34">
        <v>3</v>
      </c>
      <c r="N14" s="34">
        <v>6</v>
      </c>
      <c r="O14" s="34">
        <v>8</v>
      </c>
      <c r="P14" s="34">
        <v>8</v>
      </c>
      <c r="Q14" s="34">
        <v>3</v>
      </c>
      <c r="R14" s="34">
        <v>5</v>
      </c>
      <c r="S14" s="34">
        <v>10</v>
      </c>
      <c r="T14" s="34">
        <v>10</v>
      </c>
      <c r="U14" s="40">
        <v>10</v>
      </c>
      <c r="V14" s="2">
        <v>0</v>
      </c>
      <c r="W14" s="6">
        <f t="shared" si="1"/>
        <v>86</v>
      </c>
      <c r="X14" s="7"/>
    </row>
    <row r="15" spans="1:24" x14ac:dyDescent="0.25">
      <c r="A15" t="s">
        <v>134</v>
      </c>
      <c r="B15" s="4">
        <v>12</v>
      </c>
      <c r="C15" t="s">
        <v>21</v>
      </c>
      <c r="D15" s="2" t="s">
        <v>47</v>
      </c>
      <c r="E15" t="s">
        <v>48</v>
      </c>
      <c r="F15" s="25">
        <v>0.420833333333333</v>
      </c>
      <c r="G15" s="24">
        <v>4.1666666666666701E-3</v>
      </c>
      <c r="H15" s="24">
        <v>4.2152777777777782E-2</v>
      </c>
      <c r="I15" s="30">
        <f t="shared" si="0"/>
        <v>3.7986111111111109E-2</v>
      </c>
      <c r="J15" s="39">
        <v>10</v>
      </c>
      <c r="K15" s="39">
        <v>0</v>
      </c>
      <c r="L15" s="39">
        <v>7</v>
      </c>
      <c r="M15" s="39">
        <v>3</v>
      </c>
      <c r="N15" s="39">
        <v>6</v>
      </c>
      <c r="O15" s="39">
        <v>0</v>
      </c>
      <c r="P15" s="39">
        <v>8</v>
      </c>
      <c r="Q15" s="39">
        <v>0</v>
      </c>
      <c r="R15" s="39">
        <v>5</v>
      </c>
      <c r="S15" s="39">
        <v>0</v>
      </c>
      <c r="T15" s="39">
        <v>5</v>
      </c>
      <c r="U15" s="35">
        <v>6</v>
      </c>
      <c r="V15" s="2">
        <v>0</v>
      </c>
      <c r="W15" s="6">
        <f t="shared" si="1"/>
        <v>50</v>
      </c>
      <c r="X15" s="7"/>
    </row>
    <row r="16" spans="1:24" x14ac:dyDescent="0.25">
      <c r="A16" t="s">
        <v>134</v>
      </c>
      <c r="B16" s="4">
        <v>13</v>
      </c>
      <c r="C16" t="s">
        <v>49</v>
      </c>
      <c r="D16" s="2" t="s">
        <v>50</v>
      </c>
      <c r="E16" t="s">
        <v>51</v>
      </c>
      <c r="F16" s="25">
        <v>0.42291666666666666</v>
      </c>
      <c r="G16" s="24">
        <v>6.2499999999999995E-3</v>
      </c>
      <c r="H16" s="24">
        <v>3.8148148148148146E-2</v>
      </c>
      <c r="I16" s="30">
        <f t="shared" si="0"/>
        <v>3.1898148148148148E-2</v>
      </c>
      <c r="J16" s="39">
        <v>6</v>
      </c>
      <c r="K16" s="39">
        <v>10</v>
      </c>
      <c r="L16" s="39">
        <v>7</v>
      </c>
      <c r="M16" s="39">
        <v>4</v>
      </c>
      <c r="N16" s="39">
        <v>0</v>
      </c>
      <c r="O16" s="39">
        <v>10</v>
      </c>
      <c r="P16" s="39">
        <v>8</v>
      </c>
      <c r="Q16" s="39">
        <v>10</v>
      </c>
      <c r="R16" s="39">
        <v>5</v>
      </c>
      <c r="S16" s="39">
        <v>10</v>
      </c>
      <c r="T16" s="39">
        <v>10</v>
      </c>
      <c r="U16" s="35">
        <v>10</v>
      </c>
      <c r="V16" s="2">
        <v>0</v>
      </c>
      <c r="W16" s="6">
        <f t="shared" si="1"/>
        <v>90</v>
      </c>
      <c r="X16" s="7"/>
    </row>
    <row r="17" spans="1:24" x14ac:dyDescent="0.25">
      <c r="A17" t="s">
        <v>133</v>
      </c>
      <c r="B17" s="4">
        <v>14</v>
      </c>
      <c r="C17" t="s">
        <v>28</v>
      </c>
      <c r="D17" s="2" t="s">
        <v>52</v>
      </c>
      <c r="E17" t="s">
        <v>53</v>
      </c>
      <c r="F17" s="25">
        <v>0.42291666666666666</v>
      </c>
      <c r="G17" s="24">
        <v>6.2499999999999995E-3</v>
      </c>
      <c r="H17" s="24">
        <v>4.280092592592593E-2</v>
      </c>
      <c r="I17" s="30">
        <f t="shared" si="0"/>
        <v>3.6550925925925931E-2</v>
      </c>
      <c r="J17" s="34">
        <v>6</v>
      </c>
      <c r="K17" s="34">
        <v>3</v>
      </c>
      <c r="L17" s="34">
        <v>7</v>
      </c>
      <c r="M17" s="34">
        <v>3</v>
      </c>
      <c r="N17" s="34">
        <v>6</v>
      </c>
      <c r="O17" s="34">
        <v>0</v>
      </c>
      <c r="P17" s="34">
        <v>10</v>
      </c>
      <c r="Q17" s="34">
        <v>0</v>
      </c>
      <c r="R17" s="34">
        <v>3</v>
      </c>
      <c r="S17" s="34">
        <v>10</v>
      </c>
      <c r="T17" s="34">
        <v>10</v>
      </c>
      <c r="U17" s="40">
        <v>3</v>
      </c>
      <c r="V17" s="2">
        <v>0</v>
      </c>
      <c r="W17" s="6">
        <f t="shared" si="1"/>
        <v>61</v>
      </c>
      <c r="X17" s="7"/>
    </row>
    <row r="18" spans="1:24" x14ac:dyDescent="0.25">
      <c r="A18" t="s">
        <v>133</v>
      </c>
      <c r="B18" s="4">
        <v>15</v>
      </c>
      <c r="C18" t="s">
        <v>28</v>
      </c>
      <c r="D18" s="2" t="s">
        <v>29</v>
      </c>
      <c r="E18" t="s">
        <v>20</v>
      </c>
      <c r="F18" s="25">
        <v>0.422916666666667</v>
      </c>
      <c r="G18" s="24">
        <v>6.2500000000000003E-3</v>
      </c>
      <c r="H18" s="24">
        <v>4.05787037037037E-2</v>
      </c>
      <c r="I18" s="30">
        <f t="shared" si="0"/>
        <v>3.4328703703703702E-2</v>
      </c>
      <c r="J18" s="39">
        <v>6</v>
      </c>
      <c r="K18" s="39">
        <v>10</v>
      </c>
      <c r="L18" s="39">
        <v>10</v>
      </c>
      <c r="M18" s="39">
        <v>3</v>
      </c>
      <c r="N18" s="39">
        <v>0</v>
      </c>
      <c r="O18" s="39">
        <v>10</v>
      </c>
      <c r="P18" s="39">
        <v>8</v>
      </c>
      <c r="Q18" s="39">
        <v>10</v>
      </c>
      <c r="R18" s="39">
        <v>5</v>
      </c>
      <c r="S18" s="39">
        <v>10</v>
      </c>
      <c r="T18" s="39">
        <v>10</v>
      </c>
      <c r="U18" s="35">
        <v>10</v>
      </c>
      <c r="V18" s="2">
        <v>0</v>
      </c>
      <c r="W18" s="6">
        <f t="shared" si="1"/>
        <v>92</v>
      </c>
      <c r="X18" s="7"/>
    </row>
    <row r="19" spans="1:24" x14ac:dyDescent="0.25">
      <c r="A19" t="s">
        <v>134</v>
      </c>
      <c r="B19" s="4">
        <v>16</v>
      </c>
      <c r="C19" t="s">
        <v>56</v>
      </c>
      <c r="D19" s="2" t="s">
        <v>57</v>
      </c>
      <c r="E19" t="s">
        <v>17</v>
      </c>
      <c r="F19" s="25">
        <v>0.422916666666667</v>
      </c>
      <c r="G19" s="24">
        <v>6.2500000000000003E-3</v>
      </c>
      <c r="H19" s="24">
        <v>3.8773148148148147E-2</v>
      </c>
      <c r="I19" s="30">
        <f t="shared" si="0"/>
        <v>3.2523148148148148E-2</v>
      </c>
      <c r="J19" s="33">
        <v>10</v>
      </c>
      <c r="K19" s="34">
        <v>6</v>
      </c>
      <c r="L19" s="34">
        <v>7</v>
      </c>
      <c r="M19" s="34">
        <v>4</v>
      </c>
      <c r="N19" s="34">
        <v>6</v>
      </c>
      <c r="O19" s="34">
        <v>7</v>
      </c>
      <c r="P19" s="34">
        <v>8</v>
      </c>
      <c r="Q19" s="34">
        <v>10</v>
      </c>
      <c r="R19" s="34">
        <v>3</v>
      </c>
      <c r="S19" s="34">
        <v>0</v>
      </c>
      <c r="T19" s="34">
        <v>10</v>
      </c>
      <c r="U19" s="40">
        <v>6</v>
      </c>
      <c r="V19" s="2">
        <v>0</v>
      </c>
      <c r="W19" s="6">
        <f t="shared" si="1"/>
        <v>77</v>
      </c>
      <c r="X19" s="7"/>
    </row>
    <row r="20" spans="1:24" x14ac:dyDescent="0.25">
      <c r="A20" t="s">
        <v>133</v>
      </c>
      <c r="B20" s="4">
        <v>18</v>
      </c>
      <c r="C20" t="s">
        <v>18</v>
      </c>
      <c r="D20" s="2" t="s">
        <v>58</v>
      </c>
      <c r="E20" t="s">
        <v>16</v>
      </c>
      <c r="F20" s="25">
        <v>0.42499999999999999</v>
      </c>
      <c r="G20" s="24">
        <v>8.3333333333333332E-3</v>
      </c>
      <c r="H20" s="24">
        <v>5.4791666666666662E-2</v>
      </c>
      <c r="I20" s="30">
        <f t="shared" si="0"/>
        <v>4.6458333333333331E-2</v>
      </c>
      <c r="J20" s="39">
        <v>10</v>
      </c>
      <c r="K20" s="39">
        <v>10</v>
      </c>
      <c r="L20" s="39">
        <v>7</v>
      </c>
      <c r="M20" s="39">
        <v>4</v>
      </c>
      <c r="N20" s="39">
        <v>6</v>
      </c>
      <c r="O20" s="39">
        <v>10</v>
      </c>
      <c r="P20" s="39">
        <v>8</v>
      </c>
      <c r="Q20" s="39">
        <v>3</v>
      </c>
      <c r="R20" s="39">
        <v>10</v>
      </c>
      <c r="S20" s="39">
        <v>0</v>
      </c>
      <c r="T20" s="39">
        <v>5</v>
      </c>
      <c r="U20" s="35">
        <v>3</v>
      </c>
      <c r="V20" s="2">
        <v>0</v>
      </c>
      <c r="W20" s="6">
        <f t="shared" si="1"/>
        <v>76</v>
      </c>
      <c r="X20" s="7"/>
    </row>
    <row r="21" spans="1:24" x14ac:dyDescent="0.25">
      <c r="A21" t="s">
        <v>133</v>
      </c>
      <c r="B21" s="4">
        <v>19</v>
      </c>
      <c r="C21" t="s">
        <v>28</v>
      </c>
      <c r="D21" s="2" t="s">
        <v>34</v>
      </c>
      <c r="E21" t="s">
        <v>20</v>
      </c>
      <c r="F21" s="25">
        <v>0.42499999999999999</v>
      </c>
      <c r="G21" s="24">
        <v>8.3333333333333297E-3</v>
      </c>
      <c r="H21" s="24">
        <v>4.3287037037037041E-2</v>
      </c>
      <c r="I21" s="30">
        <f t="shared" si="0"/>
        <v>3.4953703703703709E-2</v>
      </c>
      <c r="J21" s="39">
        <v>10</v>
      </c>
      <c r="K21" s="39">
        <v>10</v>
      </c>
      <c r="L21" s="39">
        <v>10</v>
      </c>
      <c r="M21" s="39">
        <v>3</v>
      </c>
      <c r="N21" s="39">
        <v>6</v>
      </c>
      <c r="O21" s="39">
        <v>10</v>
      </c>
      <c r="P21" s="39">
        <v>8</v>
      </c>
      <c r="Q21" s="39">
        <v>3</v>
      </c>
      <c r="R21" s="39">
        <v>10</v>
      </c>
      <c r="S21" s="39">
        <v>10</v>
      </c>
      <c r="T21" s="39">
        <v>10</v>
      </c>
      <c r="U21" s="35">
        <v>10</v>
      </c>
      <c r="V21" s="2">
        <v>0</v>
      </c>
      <c r="W21" s="6">
        <f t="shared" si="1"/>
        <v>100</v>
      </c>
      <c r="X21" s="7"/>
    </row>
    <row r="22" spans="1:24" x14ac:dyDescent="0.25">
      <c r="A22" t="s">
        <v>134</v>
      </c>
      <c r="B22" s="4">
        <v>20</v>
      </c>
      <c r="C22" t="s">
        <v>49</v>
      </c>
      <c r="D22" s="2" t="s">
        <v>59</v>
      </c>
      <c r="E22" t="s">
        <v>60</v>
      </c>
      <c r="F22" s="25">
        <v>0.42499999999999999</v>
      </c>
      <c r="G22" s="24">
        <v>8.3333333333333297E-3</v>
      </c>
      <c r="H22" s="24">
        <v>5.4953703703703706E-2</v>
      </c>
      <c r="I22" s="30">
        <f t="shared" si="0"/>
        <v>4.6620370370370375E-2</v>
      </c>
      <c r="J22" s="34">
        <v>10</v>
      </c>
      <c r="K22" s="34">
        <v>6</v>
      </c>
      <c r="L22" s="34">
        <v>0</v>
      </c>
      <c r="M22" s="34">
        <v>10</v>
      </c>
      <c r="N22" s="34">
        <v>10</v>
      </c>
      <c r="O22" s="34">
        <v>10</v>
      </c>
      <c r="P22" s="34">
        <v>8</v>
      </c>
      <c r="Q22" s="34">
        <v>3</v>
      </c>
      <c r="R22" s="34">
        <v>0</v>
      </c>
      <c r="S22" s="34">
        <v>10</v>
      </c>
      <c r="T22" s="34">
        <v>1</v>
      </c>
      <c r="U22" s="40">
        <v>10</v>
      </c>
      <c r="V22" s="2">
        <v>0</v>
      </c>
      <c r="W22" s="6">
        <f t="shared" si="1"/>
        <v>78</v>
      </c>
      <c r="X22" s="7"/>
    </row>
    <row r="23" spans="1:24" x14ac:dyDescent="0.25">
      <c r="A23" t="s">
        <v>133</v>
      </c>
      <c r="B23" s="4">
        <v>21</v>
      </c>
      <c r="C23" t="s">
        <v>18</v>
      </c>
      <c r="D23" s="2" t="s">
        <v>61</v>
      </c>
      <c r="E23" t="s">
        <v>16</v>
      </c>
      <c r="F23" s="25">
        <v>0.42708333333333331</v>
      </c>
      <c r="G23" s="24">
        <v>1.0416666666666666E-2</v>
      </c>
      <c r="H23" s="24">
        <v>5.8854166666666673E-2</v>
      </c>
      <c r="I23" s="30">
        <f t="shared" si="0"/>
        <v>4.8437500000000008E-2</v>
      </c>
      <c r="J23" s="34">
        <v>6</v>
      </c>
      <c r="K23" s="34">
        <v>3</v>
      </c>
      <c r="L23" s="34">
        <v>0</v>
      </c>
      <c r="M23" s="34">
        <v>3</v>
      </c>
      <c r="N23" s="34">
        <v>6</v>
      </c>
      <c r="O23" s="34">
        <v>10</v>
      </c>
      <c r="P23" s="34">
        <v>8</v>
      </c>
      <c r="Q23" s="34">
        <v>3</v>
      </c>
      <c r="R23" s="34">
        <v>5</v>
      </c>
      <c r="S23" s="34">
        <v>0</v>
      </c>
      <c r="T23" s="34">
        <v>10</v>
      </c>
      <c r="U23" s="40">
        <v>10</v>
      </c>
      <c r="V23" s="2">
        <v>0</v>
      </c>
      <c r="W23" s="6">
        <f t="shared" si="1"/>
        <v>64</v>
      </c>
      <c r="X23" s="7"/>
    </row>
    <row r="24" spans="1:24" x14ac:dyDescent="0.25">
      <c r="A24" t="s">
        <v>134</v>
      </c>
      <c r="B24" s="4">
        <v>22</v>
      </c>
      <c r="C24" t="s">
        <v>62</v>
      </c>
      <c r="D24" s="2" t="s">
        <v>63</v>
      </c>
      <c r="E24" t="s">
        <v>17</v>
      </c>
      <c r="F24" s="25">
        <v>0.42708333333333331</v>
      </c>
      <c r="G24" s="24">
        <v>1.0416666666666666E-2</v>
      </c>
      <c r="H24" s="24">
        <v>4.3923611111111115E-2</v>
      </c>
      <c r="I24" s="30">
        <f t="shared" si="0"/>
        <v>3.350694444444445E-2</v>
      </c>
      <c r="J24" s="39">
        <v>10</v>
      </c>
      <c r="K24" s="39">
        <v>0</v>
      </c>
      <c r="L24" s="39">
        <v>0</v>
      </c>
      <c r="M24" s="39">
        <v>3</v>
      </c>
      <c r="N24" s="39">
        <v>6</v>
      </c>
      <c r="O24" s="39">
        <v>0</v>
      </c>
      <c r="P24" s="39">
        <v>8</v>
      </c>
      <c r="Q24" s="39">
        <v>0</v>
      </c>
      <c r="R24" s="39">
        <v>5</v>
      </c>
      <c r="S24" s="39">
        <v>0</v>
      </c>
      <c r="T24" s="39">
        <v>10</v>
      </c>
      <c r="U24" s="35">
        <v>10</v>
      </c>
      <c r="V24" s="2">
        <v>0</v>
      </c>
      <c r="W24" s="6">
        <f t="shared" si="1"/>
        <v>52</v>
      </c>
      <c r="X24" s="7"/>
    </row>
    <row r="25" spans="1:24" x14ac:dyDescent="0.25">
      <c r="A25" t="s">
        <v>133</v>
      </c>
      <c r="B25" s="4">
        <v>23</v>
      </c>
      <c r="C25" t="s">
        <v>28</v>
      </c>
      <c r="D25" s="2" t="s">
        <v>30</v>
      </c>
      <c r="E25" t="s">
        <v>20</v>
      </c>
      <c r="F25" s="25">
        <v>0.42708333333333298</v>
      </c>
      <c r="G25" s="24">
        <v>1.0416666666666701E-2</v>
      </c>
      <c r="H25" s="24">
        <v>4.355324074074074E-2</v>
      </c>
      <c r="I25" s="30">
        <f t="shared" si="0"/>
        <v>3.3136574074074041E-2</v>
      </c>
      <c r="J25" s="39">
        <v>10</v>
      </c>
      <c r="K25" s="39">
        <v>6</v>
      </c>
      <c r="L25" s="39">
        <v>7</v>
      </c>
      <c r="M25" s="39">
        <v>5</v>
      </c>
      <c r="N25" s="39">
        <v>6</v>
      </c>
      <c r="O25" s="39">
        <v>10</v>
      </c>
      <c r="P25" s="39">
        <v>8</v>
      </c>
      <c r="Q25" s="39">
        <v>0</v>
      </c>
      <c r="R25" s="39">
        <v>10</v>
      </c>
      <c r="S25" s="39">
        <v>10</v>
      </c>
      <c r="T25" s="39">
        <v>10</v>
      </c>
      <c r="U25" s="35">
        <v>6</v>
      </c>
      <c r="V25" s="2">
        <v>0</v>
      </c>
      <c r="W25" s="6">
        <f t="shared" si="1"/>
        <v>88</v>
      </c>
      <c r="X25" s="7"/>
    </row>
    <row r="26" spans="1:24" x14ac:dyDescent="0.25">
      <c r="A26" t="s">
        <v>134</v>
      </c>
      <c r="B26" s="4">
        <v>24</v>
      </c>
      <c r="C26" t="s">
        <v>49</v>
      </c>
      <c r="D26" s="2" t="s">
        <v>64</v>
      </c>
      <c r="E26" t="s">
        <v>23</v>
      </c>
      <c r="F26" s="25">
        <v>0.42708333333333298</v>
      </c>
      <c r="G26" s="24">
        <v>1.0416666666666701E-2</v>
      </c>
      <c r="H26" s="24">
        <v>4.2314814814814812E-2</v>
      </c>
      <c r="I26" s="30">
        <f t="shared" si="0"/>
        <v>3.1898148148148113E-2</v>
      </c>
      <c r="J26" s="39">
        <v>6</v>
      </c>
      <c r="K26" s="39">
        <v>0</v>
      </c>
      <c r="L26" s="39">
        <v>7</v>
      </c>
      <c r="M26" s="39">
        <v>5</v>
      </c>
      <c r="N26" s="39">
        <v>6</v>
      </c>
      <c r="O26" s="39">
        <v>10</v>
      </c>
      <c r="P26" s="39">
        <v>8</v>
      </c>
      <c r="Q26" s="39">
        <v>0</v>
      </c>
      <c r="R26" s="39">
        <v>5</v>
      </c>
      <c r="S26" s="39">
        <v>0</v>
      </c>
      <c r="T26" s="39">
        <v>5</v>
      </c>
      <c r="U26" s="35">
        <v>6</v>
      </c>
      <c r="V26" s="2">
        <v>0</v>
      </c>
      <c r="W26" s="6">
        <f t="shared" si="1"/>
        <v>58</v>
      </c>
      <c r="X26" s="7"/>
    </row>
    <row r="27" spans="1:24" x14ac:dyDescent="0.25">
      <c r="A27" t="s">
        <v>133</v>
      </c>
      <c r="B27" s="4">
        <v>25</v>
      </c>
      <c r="C27" t="s">
        <v>28</v>
      </c>
      <c r="D27" s="2" t="s">
        <v>65</v>
      </c>
      <c r="E27" t="s">
        <v>16</v>
      </c>
      <c r="F27" s="25">
        <v>0.4291666666666667</v>
      </c>
      <c r="G27" s="24">
        <v>1.2499999999999999E-2</v>
      </c>
      <c r="H27" s="24">
        <v>5.2546296296296292E-2</v>
      </c>
      <c r="I27" s="30">
        <f t="shared" si="0"/>
        <v>4.0046296296296295E-2</v>
      </c>
      <c r="J27" s="34">
        <v>10</v>
      </c>
      <c r="K27" s="34">
        <v>0</v>
      </c>
      <c r="L27" s="34">
        <v>10</v>
      </c>
      <c r="M27" s="34">
        <v>4</v>
      </c>
      <c r="N27" s="34">
        <v>6</v>
      </c>
      <c r="O27" s="34">
        <v>7</v>
      </c>
      <c r="P27" s="34">
        <v>8</v>
      </c>
      <c r="Q27" s="34">
        <v>3</v>
      </c>
      <c r="R27" s="34">
        <v>10</v>
      </c>
      <c r="S27" s="34">
        <v>10</v>
      </c>
      <c r="T27" s="34">
        <v>10</v>
      </c>
      <c r="U27" s="40">
        <v>10</v>
      </c>
      <c r="V27" s="2">
        <v>0</v>
      </c>
      <c r="W27" s="6">
        <f t="shared" si="1"/>
        <v>88</v>
      </c>
      <c r="X27" s="7"/>
    </row>
    <row r="28" spans="1:24" x14ac:dyDescent="0.25">
      <c r="A28" t="s">
        <v>134</v>
      </c>
      <c r="B28" s="4">
        <v>26</v>
      </c>
      <c r="C28" t="s">
        <v>49</v>
      </c>
      <c r="D28" s="2" t="s">
        <v>66</v>
      </c>
      <c r="E28" t="s">
        <v>43</v>
      </c>
      <c r="F28" s="25">
        <v>0.4291666666666667</v>
      </c>
      <c r="G28" s="24">
        <v>1.2499999999999999E-2</v>
      </c>
      <c r="H28" s="24">
        <v>5.2731481481481483E-2</v>
      </c>
      <c r="I28" s="30">
        <f t="shared" si="0"/>
        <v>4.0231481481481486E-2</v>
      </c>
      <c r="J28" s="39">
        <v>6</v>
      </c>
      <c r="K28" s="39">
        <v>0</v>
      </c>
      <c r="L28" s="39">
        <v>0</v>
      </c>
      <c r="M28" s="39">
        <v>3</v>
      </c>
      <c r="N28" s="39">
        <v>6</v>
      </c>
      <c r="O28" s="39">
        <v>0</v>
      </c>
      <c r="P28" s="39">
        <v>8</v>
      </c>
      <c r="Q28" s="39">
        <v>10</v>
      </c>
      <c r="R28" s="39">
        <v>5</v>
      </c>
      <c r="S28" s="39">
        <v>10</v>
      </c>
      <c r="T28" s="39">
        <v>5</v>
      </c>
      <c r="U28" s="35">
        <v>10</v>
      </c>
      <c r="V28" s="2">
        <v>0</v>
      </c>
      <c r="W28" s="6">
        <f t="shared" si="1"/>
        <v>63</v>
      </c>
      <c r="X28" s="7"/>
    </row>
    <row r="29" spans="1:24" x14ac:dyDescent="0.25">
      <c r="A29" t="s">
        <v>133</v>
      </c>
      <c r="B29" s="4">
        <v>27</v>
      </c>
      <c r="C29" t="s">
        <v>28</v>
      </c>
      <c r="D29" s="2" t="s">
        <v>31</v>
      </c>
      <c r="E29" t="s">
        <v>20</v>
      </c>
      <c r="F29" s="25">
        <v>0.42916666666666697</v>
      </c>
      <c r="G29" s="24">
        <v>1.2500000000000001E-2</v>
      </c>
      <c r="H29" s="24">
        <v>3.290509259259259E-2</v>
      </c>
      <c r="I29" s="30">
        <f t="shared" si="0"/>
        <v>2.0405092592592589E-2</v>
      </c>
      <c r="J29" s="39">
        <v>6</v>
      </c>
      <c r="K29" s="39">
        <v>10</v>
      </c>
      <c r="L29" s="39">
        <v>7</v>
      </c>
      <c r="M29" s="39">
        <v>3</v>
      </c>
      <c r="N29" s="39">
        <v>6</v>
      </c>
      <c r="O29" s="39">
        <v>7</v>
      </c>
      <c r="P29" s="39">
        <v>8</v>
      </c>
      <c r="Q29" s="39">
        <v>10</v>
      </c>
      <c r="R29" s="39">
        <v>5</v>
      </c>
      <c r="S29" s="39">
        <v>0</v>
      </c>
      <c r="T29" s="39">
        <v>0</v>
      </c>
      <c r="U29" s="35">
        <v>6</v>
      </c>
      <c r="V29" s="2">
        <v>0</v>
      </c>
      <c r="W29" s="6">
        <f t="shared" si="1"/>
        <v>68</v>
      </c>
      <c r="X29" s="7"/>
    </row>
    <row r="30" spans="1:24" x14ac:dyDescent="0.25">
      <c r="A30" t="s">
        <v>134</v>
      </c>
      <c r="B30" s="4">
        <v>28</v>
      </c>
      <c r="C30" t="s">
        <v>49</v>
      </c>
      <c r="D30" s="2" t="s">
        <v>67</v>
      </c>
      <c r="E30" t="s">
        <v>68</v>
      </c>
      <c r="F30" s="25">
        <v>0.42916666666666697</v>
      </c>
      <c r="G30" s="24">
        <v>1.2500000000000001E-2</v>
      </c>
      <c r="H30" s="24">
        <v>4.9398148148148142E-2</v>
      </c>
      <c r="I30" s="30">
        <f t="shared" si="0"/>
        <v>3.6898148148148138E-2</v>
      </c>
      <c r="J30" s="39">
        <v>6</v>
      </c>
      <c r="K30" s="39">
        <v>3</v>
      </c>
      <c r="L30" s="39">
        <v>7</v>
      </c>
      <c r="M30" s="39">
        <v>3</v>
      </c>
      <c r="N30" s="39">
        <v>6</v>
      </c>
      <c r="O30" s="39">
        <v>8</v>
      </c>
      <c r="P30" s="39">
        <v>8</v>
      </c>
      <c r="Q30" s="39">
        <v>10</v>
      </c>
      <c r="R30" s="39">
        <v>3</v>
      </c>
      <c r="S30" s="39">
        <v>0</v>
      </c>
      <c r="T30" s="39">
        <v>10</v>
      </c>
      <c r="U30" s="35">
        <v>10</v>
      </c>
      <c r="V30" s="2">
        <v>0</v>
      </c>
      <c r="W30" s="6">
        <f t="shared" si="1"/>
        <v>74</v>
      </c>
      <c r="X30" s="7"/>
    </row>
    <row r="31" spans="1:24" x14ac:dyDescent="0.25">
      <c r="A31" t="s">
        <v>133</v>
      </c>
      <c r="B31" s="4">
        <v>29</v>
      </c>
      <c r="C31" t="s">
        <v>14</v>
      </c>
      <c r="D31" s="2" t="s">
        <v>69</v>
      </c>
      <c r="E31" t="s">
        <v>70</v>
      </c>
      <c r="F31" s="25">
        <v>0.43124999999999997</v>
      </c>
      <c r="G31" s="24">
        <v>1.4583333333333332E-2</v>
      </c>
      <c r="H31" s="24">
        <v>6.5069444444444444E-2</v>
      </c>
      <c r="I31" s="30">
        <f t="shared" si="0"/>
        <v>5.0486111111111114E-2</v>
      </c>
      <c r="J31" s="39">
        <v>6</v>
      </c>
      <c r="K31" s="39">
        <v>10</v>
      </c>
      <c r="L31" s="39">
        <v>10</v>
      </c>
      <c r="M31" s="39">
        <v>4</v>
      </c>
      <c r="N31" s="39">
        <v>6</v>
      </c>
      <c r="O31" s="39">
        <v>8</v>
      </c>
      <c r="P31" s="39">
        <v>8</v>
      </c>
      <c r="Q31" s="39">
        <v>3</v>
      </c>
      <c r="R31" s="39">
        <v>3</v>
      </c>
      <c r="S31" s="39">
        <v>10</v>
      </c>
      <c r="T31" s="39">
        <v>5</v>
      </c>
      <c r="U31" s="35">
        <v>10</v>
      </c>
      <c r="V31" s="2">
        <v>0</v>
      </c>
      <c r="W31" s="6">
        <f t="shared" si="1"/>
        <v>83</v>
      </c>
      <c r="X31" s="7"/>
    </row>
    <row r="32" spans="1:24" x14ac:dyDescent="0.25">
      <c r="A32" t="s">
        <v>134</v>
      </c>
      <c r="B32" s="4">
        <v>30</v>
      </c>
      <c r="C32" t="s">
        <v>62</v>
      </c>
      <c r="D32" s="2" t="s">
        <v>71</v>
      </c>
      <c r="E32" t="s">
        <v>23</v>
      </c>
      <c r="F32" s="25">
        <v>0.43124999999999997</v>
      </c>
      <c r="G32" s="24">
        <v>1.4583333333333332E-2</v>
      </c>
      <c r="H32" s="24">
        <v>5.649305555555556E-2</v>
      </c>
      <c r="I32" s="30">
        <f t="shared" si="0"/>
        <v>4.190972222222223E-2</v>
      </c>
      <c r="J32" s="39">
        <v>6</v>
      </c>
      <c r="K32" s="39">
        <v>0</v>
      </c>
      <c r="L32" s="39">
        <v>0</v>
      </c>
      <c r="M32" s="39">
        <v>3</v>
      </c>
      <c r="N32" s="39">
        <v>0</v>
      </c>
      <c r="O32" s="39">
        <v>7</v>
      </c>
      <c r="P32" s="39">
        <v>8</v>
      </c>
      <c r="Q32" s="39">
        <v>3</v>
      </c>
      <c r="R32" s="39">
        <v>0</v>
      </c>
      <c r="S32" s="39">
        <v>10</v>
      </c>
      <c r="T32" s="39">
        <v>5</v>
      </c>
      <c r="U32" s="35">
        <v>10</v>
      </c>
      <c r="V32" s="2">
        <v>0</v>
      </c>
      <c r="W32" s="6">
        <f t="shared" si="1"/>
        <v>52</v>
      </c>
      <c r="X32" s="7"/>
    </row>
    <row r="33" spans="1:24" x14ac:dyDescent="0.25">
      <c r="A33" t="s">
        <v>133</v>
      </c>
      <c r="B33" s="4">
        <v>31</v>
      </c>
      <c r="C33" t="s">
        <v>28</v>
      </c>
      <c r="D33" s="2" t="s">
        <v>32</v>
      </c>
      <c r="E33" t="s">
        <v>20</v>
      </c>
      <c r="F33" s="25">
        <v>0.43125000000000002</v>
      </c>
      <c r="G33" s="24">
        <v>1.4583333333333301E-2</v>
      </c>
      <c r="H33" s="24">
        <v>5.6284722222222222E-2</v>
      </c>
      <c r="I33" s="30">
        <f t="shared" si="0"/>
        <v>4.170138888888892E-2</v>
      </c>
      <c r="J33" s="39">
        <v>6</v>
      </c>
      <c r="K33" s="39">
        <v>10</v>
      </c>
      <c r="L33" s="39">
        <v>7</v>
      </c>
      <c r="M33" s="39">
        <v>3</v>
      </c>
      <c r="N33" s="39">
        <v>6</v>
      </c>
      <c r="O33" s="39">
        <v>8</v>
      </c>
      <c r="P33" s="39">
        <v>8</v>
      </c>
      <c r="Q33" s="39">
        <v>10</v>
      </c>
      <c r="R33" s="39">
        <v>5</v>
      </c>
      <c r="S33" s="39">
        <v>10</v>
      </c>
      <c r="T33" s="39">
        <v>1</v>
      </c>
      <c r="U33" s="35">
        <v>6</v>
      </c>
      <c r="V33" s="2">
        <v>0</v>
      </c>
      <c r="W33" s="6">
        <f t="shared" si="1"/>
        <v>80</v>
      </c>
      <c r="X33" s="7"/>
    </row>
    <row r="34" spans="1:24" x14ac:dyDescent="0.25">
      <c r="A34" t="s">
        <v>134</v>
      </c>
      <c r="B34" s="4">
        <v>32</v>
      </c>
      <c r="C34" t="s">
        <v>72</v>
      </c>
      <c r="D34" s="2" t="s">
        <v>73</v>
      </c>
      <c r="E34" t="s">
        <v>17</v>
      </c>
      <c r="F34" s="25">
        <v>0.43125000000000002</v>
      </c>
      <c r="G34" s="24">
        <v>1.4583333333333301E-2</v>
      </c>
      <c r="H34" s="24">
        <v>6.5023148148148149E-2</v>
      </c>
      <c r="I34" s="30">
        <f t="shared" si="0"/>
        <v>5.0439814814814847E-2</v>
      </c>
      <c r="J34" s="39">
        <v>6</v>
      </c>
      <c r="K34" s="39">
        <v>0</v>
      </c>
      <c r="L34" s="39">
        <v>7</v>
      </c>
      <c r="M34" s="39">
        <v>3</v>
      </c>
      <c r="N34" s="39">
        <v>6</v>
      </c>
      <c r="O34" s="39">
        <v>0</v>
      </c>
      <c r="P34" s="39">
        <v>8</v>
      </c>
      <c r="Q34" s="39">
        <v>0</v>
      </c>
      <c r="R34" s="39">
        <v>10</v>
      </c>
      <c r="S34" s="39">
        <v>10</v>
      </c>
      <c r="T34" s="39">
        <v>5</v>
      </c>
      <c r="U34" s="35">
        <v>10</v>
      </c>
      <c r="V34" s="2">
        <v>0</v>
      </c>
      <c r="W34" s="6">
        <f t="shared" si="1"/>
        <v>65</v>
      </c>
      <c r="X34" s="7"/>
    </row>
    <row r="35" spans="1:24" x14ac:dyDescent="0.25">
      <c r="A35" t="s">
        <v>133</v>
      </c>
      <c r="B35" s="4">
        <v>33</v>
      </c>
      <c r="C35" t="s">
        <v>74</v>
      </c>
      <c r="D35" s="2" t="s">
        <v>75</v>
      </c>
      <c r="E35" t="s">
        <v>46</v>
      </c>
      <c r="F35" s="25">
        <v>0.43333333333333335</v>
      </c>
      <c r="G35" s="24">
        <v>1.6666666666666666E-2</v>
      </c>
      <c r="H35" s="24">
        <v>5.6689814814814811E-2</v>
      </c>
      <c r="I35" s="30">
        <f t="shared" si="0"/>
        <v>4.0023148148148141E-2</v>
      </c>
      <c r="J35" s="39">
        <v>6</v>
      </c>
      <c r="K35" s="39">
        <v>3</v>
      </c>
      <c r="L35" s="39">
        <v>10</v>
      </c>
      <c r="M35" s="39">
        <v>4</v>
      </c>
      <c r="N35" s="39">
        <v>6</v>
      </c>
      <c r="O35" s="39">
        <v>0</v>
      </c>
      <c r="P35" s="39">
        <v>8</v>
      </c>
      <c r="Q35" s="39">
        <v>3</v>
      </c>
      <c r="R35" s="39">
        <v>10</v>
      </c>
      <c r="S35" s="39">
        <v>10</v>
      </c>
      <c r="T35" s="39">
        <v>0</v>
      </c>
      <c r="U35" s="35">
        <v>10</v>
      </c>
      <c r="V35" s="2">
        <v>0</v>
      </c>
      <c r="W35" s="6">
        <f t="shared" si="1"/>
        <v>70</v>
      </c>
      <c r="X35" s="7"/>
    </row>
    <row r="36" spans="1:24" x14ac:dyDescent="0.25">
      <c r="A36" t="s">
        <v>134</v>
      </c>
      <c r="B36" s="4">
        <v>34</v>
      </c>
      <c r="C36" t="s">
        <v>49</v>
      </c>
      <c r="D36" s="2" t="s">
        <v>76</v>
      </c>
      <c r="E36" t="s">
        <v>23</v>
      </c>
      <c r="F36" s="25">
        <v>0.43333333333333335</v>
      </c>
      <c r="G36" s="24">
        <v>1.6666666666666666E-2</v>
      </c>
      <c r="H36" s="24">
        <v>5.2870370370370373E-2</v>
      </c>
      <c r="I36" s="30">
        <f t="shared" si="0"/>
        <v>3.620370370370371E-2</v>
      </c>
      <c r="J36" s="39">
        <v>6</v>
      </c>
      <c r="K36" s="39">
        <v>0</v>
      </c>
      <c r="L36" s="39">
        <v>7</v>
      </c>
      <c r="M36" s="39">
        <v>3</v>
      </c>
      <c r="N36" s="39">
        <v>6</v>
      </c>
      <c r="O36" s="39">
        <v>7</v>
      </c>
      <c r="P36" s="39">
        <v>8</v>
      </c>
      <c r="Q36" s="39">
        <v>3</v>
      </c>
      <c r="R36" s="39">
        <v>5</v>
      </c>
      <c r="S36" s="39">
        <v>0</v>
      </c>
      <c r="T36" s="39">
        <v>0</v>
      </c>
      <c r="U36" s="35">
        <v>3</v>
      </c>
      <c r="V36" s="2">
        <v>0</v>
      </c>
      <c r="W36" s="6">
        <f t="shared" si="1"/>
        <v>48</v>
      </c>
      <c r="X36" s="7"/>
    </row>
    <row r="37" spans="1:24" x14ac:dyDescent="0.25">
      <c r="A37" t="s">
        <v>133</v>
      </c>
      <c r="B37" s="4">
        <v>35</v>
      </c>
      <c r="C37" t="s">
        <v>14</v>
      </c>
      <c r="D37" s="2" t="s">
        <v>27</v>
      </c>
      <c r="E37" t="s">
        <v>20</v>
      </c>
      <c r="F37" s="25">
        <v>0.43333333333333302</v>
      </c>
      <c r="G37" s="24">
        <v>1.6666666666666701E-2</v>
      </c>
      <c r="H37" s="24">
        <v>5.9004629629629629E-2</v>
      </c>
      <c r="I37" s="30">
        <f t="shared" si="0"/>
        <v>4.2337962962962924E-2</v>
      </c>
      <c r="J37" s="39">
        <v>10</v>
      </c>
      <c r="K37" s="39">
        <v>3</v>
      </c>
      <c r="L37" s="39">
        <v>7</v>
      </c>
      <c r="M37" s="39">
        <v>4</v>
      </c>
      <c r="N37" s="39">
        <v>6</v>
      </c>
      <c r="O37" s="39">
        <v>10</v>
      </c>
      <c r="P37" s="39">
        <v>8</v>
      </c>
      <c r="Q37" s="39">
        <v>3</v>
      </c>
      <c r="R37" s="39">
        <v>5</v>
      </c>
      <c r="S37" s="39">
        <v>0</v>
      </c>
      <c r="T37" s="39">
        <v>0</v>
      </c>
      <c r="U37" s="35">
        <v>6</v>
      </c>
      <c r="V37" s="2">
        <v>0</v>
      </c>
      <c r="W37" s="6">
        <f t="shared" si="1"/>
        <v>62</v>
      </c>
      <c r="X37" s="7"/>
    </row>
    <row r="38" spans="1:24" x14ac:dyDescent="0.25">
      <c r="A38" t="s">
        <v>134</v>
      </c>
      <c r="B38" s="4">
        <v>36</v>
      </c>
      <c r="C38" t="s">
        <v>72</v>
      </c>
      <c r="D38" s="2" t="s">
        <v>77</v>
      </c>
      <c r="E38" t="s">
        <v>48</v>
      </c>
      <c r="F38" s="25">
        <v>0.43333333333333302</v>
      </c>
      <c r="G38" s="24">
        <v>1.6666666666666701E-2</v>
      </c>
      <c r="H38" s="24">
        <v>5.9513888888888887E-2</v>
      </c>
      <c r="I38" s="30">
        <f t="shared" si="0"/>
        <v>4.2847222222222189E-2</v>
      </c>
      <c r="J38" s="34">
        <v>6</v>
      </c>
      <c r="K38" s="34">
        <v>10</v>
      </c>
      <c r="L38" s="34">
        <v>7</v>
      </c>
      <c r="M38" s="34">
        <v>3</v>
      </c>
      <c r="N38" s="34">
        <v>6</v>
      </c>
      <c r="O38" s="34">
        <v>7</v>
      </c>
      <c r="P38" s="34">
        <v>8</v>
      </c>
      <c r="Q38" s="34">
        <v>3</v>
      </c>
      <c r="R38" s="34">
        <v>5</v>
      </c>
      <c r="S38" s="34">
        <v>0</v>
      </c>
      <c r="T38" s="34">
        <v>5</v>
      </c>
      <c r="U38" s="40">
        <v>10</v>
      </c>
      <c r="V38" s="2">
        <v>0</v>
      </c>
      <c r="W38" s="6">
        <f t="shared" si="1"/>
        <v>70</v>
      </c>
      <c r="X38" s="7"/>
    </row>
    <row r="39" spans="1:24" x14ac:dyDescent="0.25">
      <c r="A39" t="s">
        <v>133</v>
      </c>
      <c r="B39" s="4">
        <v>37</v>
      </c>
      <c r="C39" t="s">
        <v>86</v>
      </c>
      <c r="D39" s="2" t="s">
        <v>118</v>
      </c>
      <c r="E39" t="s">
        <v>70</v>
      </c>
      <c r="F39" s="25">
        <v>0.43541666666666662</v>
      </c>
      <c r="G39" s="24">
        <v>1.8749999999999999E-2</v>
      </c>
      <c r="H39" s="24">
        <v>5.6909722222222216E-2</v>
      </c>
      <c r="I39" s="30">
        <f t="shared" si="0"/>
        <v>3.815972222222222E-2</v>
      </c>
      <c r="J39" s="34">
        <v>6</v>
      </c>
      <c r="K39" s="34">
        <v>0</v>
      </c>
      <c r="L39" s="34">
        <v>10</v>
      </c>
      <c r="M39" s="34">
        <v>3</v>
      </c>
      <c r="N39" s="34">
        <v>6</v>
      </c>
      <c r="O39" s="34">
        <v>8</v>
      </c>
      <c r="P39" s="34">
        <v>8</v>
      </c>
      <c r="Q39" s="34">
        <v>0</v>
      </c>
      <c r="R39" s="34">
        <v>10</v>
      </c>
      <c r="S39" s="34">
        <v>0</v>
      </c>
      <c r="T39" s="34">
        <v>1</v>
      </c>
      <c r="U39" s="40">
        <v>10</v>
      </c>
      <c r="V39" s="2">
        <v>0</v>
      </c>
      <c r="W39" s="6">
        <f t="shared" si="1"/>
        <v>62</v>
      </c>
      <c r="X39" s="7"/>
    </row>
    <row r="40" spans="1:24" x14ac:dyDescent="0.25">
      <c r="A40" t="s">
        <v>134</v>
      </c>
      <c r="B40" s="4">
        <v>38</v>
      </c>
      <c r="C40" t="s">
        <v>42</v>
      </c>
      <c r="D40" s="2" t="s">
        <v>129</v>
      </c>
      <c r="E40" t="s">
        <v>51</v>
      </c>
      <c r="F40" s="25">
        <v>0.43541666666666662</v>
      </c>
      <c r="G40" s="24">
        <v>1.8749999999999999E-2</v>
      </c>
      <c r="H40" s="24">
        <v>6.1493055555555558E-2</v>
      </c>
      <c r="I40" s="30">
        <f t="shared" si="0"/>
        <v>4.2743055555555562E-2</v>
      </c>
      <c r="J40" s="34">
        <v>6</v>
      </c>
      <c r="K40" s="34">
        <v>10</v>
      </c>
      <c r="L40" s="34">
        <v>0</v>
      </c>
      <c r="M40" s="34">
        <v>4</v>
      </c>
      <c r="N40" s="34">
        <v>6</v>
      </c>
      <c r="O40" s="34">
        <v>10</v>
      </c>
      <c r="P40" s="34">
        <v>8</v>
      </c>
      <c r="Q40" s="34">
        <v>3</v>
      </c>
      <c r="R40" s="34">
        <v>10</v>
      </c>
      <c r="S40" s="34">
        <v>10</v>
      </c>
      <c r="T40" s="34">
        <v>0</v>
      </c>
      <c r="U40" s="40">
        <v>10</v>
      </c>
      <c r="V40" s="2">
        <v>0</v>
      </c>
      <c r="W40" s="6">
        <f t="shared" si="1"/>
        <v>77</v>
      </c>
      <c r="X40" s="7"/>
    </row>
    <row r="41" spans="1:24" x14ac:dyDescent="0.25">
      <c r="A41" t="s">
        <v>133</v>
      </c>
      <c r="B41" s="4">
        <v>39</v>
      </c>
      <c r="C41" t="s">
        <v>18</v>
      </c>
      <c r="D41" s="2" t="s">
        <v>33</v>
      </c>
      <c r="E41" t="s">
        <v>20</v>
      </c>
      <c r="F41" s="25">
        <v>0.43541666666666701</v>
      </c>
      <c r="G41" s="24">
        <v>1.8749999999999999E-2</v>
      </c>
      <c r="H41" s="24">
        <v>6.6446759259259261E-2</v>
      </c>
      <c r="I41" s="30">
        <f t="shared" si="0"/>
        <v>4.7696759259259258E-2</v>
      </c>
      <c r="J41" s="34">
        <v>6</v>
      </c>
      <c r="K41" s="34">
        <v>10</v>
      </c>
      <c r="L41" s="34">
        <v>7</v>
      </c>
      <c r="M41" s="34">
        <v>3</v>
      </c>
      <c r="N41" s="34">
        <v>10</v>
      </c>
      <c r="O41" s="34">
        <v>0</v>
      </c>
      <c r="P41" s="34">
        <v>8</v>
      </c>
      <c r="Q41" s="34">
        <v>0</v>
      </c>
      <c r="R41" s="34">
        <v>0</v>
      </c>
      <c r="S41" s="34">
        <v>0</v>
      </c>
      <c r="T41" s="34">
        <v>5</v>
      </c>
      <c r="U41" s="40">
        <v>0</v>
      </c>
      <c r="V41" s="2">
        <v>0</v>
      </c>
      <c r="W41" s="6">
        <f t="shared" si="1"/>
        <v>49</v>
      </c>
      <c r="X41" s="7"/>
    </row>
    <row r="42" spans="1:24" x14ac:dyDescent="0.25">
      <c r="A42" t="s">
        <v>133</v>
      </c>
      <c r="B42" s="4">
        <v>41</v>
      </c>
      <c r="C42" t="s">
        <v>14</v>
      </c>
      <c r="D42" s="2" t="s">
        <v>78</v>
      </c>
      <c r="E42" t="s">
        <v>46</v>
      </c>
      <c r="F42" s="25">
        <v>0.4375</v>
      </c>
      <c r="G42" s="24">
        <v>2.0833333333333332E-2</v>
      </c>
      <c r="H42" s="24">
        <v>5.9317129629629629E-2</v>
      </c>
      <c r="I42" s="30">
        <f t="shared" si="0"/>
        <v>3.8483796296296294E-2</v>
      </c>
      <c r="J42" s="39">
        <v>6</v>
      </c>
      <c r="K42" s="39">
        <v>0</v>
      </c>
      <c r="L42" s="39">
        <v>7</v>
      </c>
      <c r="M42" s="39">
        <v>3</v>
      </c>
      <c r="N42" s="39">
        <v>6</v>
      </c>
      <c r="O42" s="39">
        <v>7</v>
      </c>
      <c r="P42" s="39">
        <v>0</v>
      </c>
      <c r="Q42" s="39">
        <v>10</v>
      </c>
      <c r="R42" s="39">
        <v>10</v>
      </c>
      <c r="S42" s="39">
        <v>0</v>
      </c>
      <c r="T42" s="39">
        <v>10</v>
      </c>
      <c r="U42" s="35">
        <v>10</v>
      </c>
      <c r="V42" s="2">
        <v>0</v>
      </c>
      <c r="W42" s="6">
        <f t="shared" si="1"/>
        <v>69</v>
      </c>
      <c r="X42" s="7"/>
    </row>
    <row r="43" spans="1:24" x14ac:dyDescent="0.25">
      <c r="A43" t="s">
        <v>135</v>
      </c>
      <c r="B43" s="4">
        <v>42</v>
      </c>
      <c r="D43" s="2" t="s">
        <v>79</v>
      </c>
      <c r="E43" t="s">
        <v>80</v>
      </c>
      <c r="F43" s="25">
        <v>0.4375</v>
      </c>
      <c r="G43" s="24">
        <v>2.0833333333333332E-2</v>
      </c>
      <c r="H43" s="24">
        <v>4.476851851851852E-2</v>
      </c>
      <c r="I43" s="30">
        <f t="shared" si="0"/>
        <v>2.3935185185185188E-2</v>
      </c>
      <c r="J43" s="39">
        <v>6</v>
      </c>
      <c r="K43" s="39">
        <v>0</v>
      </c>
      <c r="L43" s="39">
        <v>7</v>
      </c>
      <c r="M43" s="39">
        <v>3</v>
      </c>
      <c r="N43" s="39">
        <v>6</v>
      </c>
      <c r="O43" s="39">
        <v>0</v>
      </c>
      <c r="P43" s="39">
        <v>8</v>
      </c>
      <c r="Q43" s="39">
        <v>0</v>
      </c>
      <c r="R43" s="39">
        <v>10</v>
      </c>
      <c r="S43" s="39">
        <v>10</v>
      </c>
      <c r="T43" s="39">
        <v>5</v>
      </c>
      <c r="U43" s="35">
        <v>10</v>
      </c>
      <c r="V43" s="2">
        <v>0</v>
      </c>
      <c r="W43" s="6">
        <f t="shared" si="1"/>
        <v>65</v>
      </c>
      <c r="X43" s="7"/>
    </row>
    <row r="44" spans="1:24" x14ac:dyDescent="0.25">
      <c r="A44" t="s">
        <v>133</v>
      </c>
      <c r="B44" s="4">
        <v>45</v>
      </c>
      <c r="C44" t="s">
        <v>14</v>
      </c>
      <c r="D44" s="2" t="s">
        <v>81</v>
      </c>
      <c r="E44" t="s">
        <v>70</v>
      </c>
      <c r="F44" s="25">
        <v>0.43958333333333338</v>
      </c>
      <c r="G44" s="24">
        <v>2.2916666666666669E-2</v>
      </c>
      <c r="H44" s="24">
        <v>6.6724537037037041E-2</v>
      </c>
      <c r="I44" s="30">
        <f t="shared" si="0"/>
        <v>4.3807870370370372E-2</v>
      </c>
      <c r="J44" s="39">
        <v>10</v>
      </c>
      <c r="K44" s="39">
        <v>0</v>
      </c>
      <c r="L44" s="39">
        <v>10</v>
      </c>
      <c r="M44" s="39">
        <v>3</v>
      </c>
      <c r="N44" s="39">
        <v>6</v>
      </c>
      <c r="O44" s="39">
        <v>10</v>
      </c>
      <c r="P44" s="39">
        <v>8</v>
      </c>
      <c r="Q44" s="39">
        <v>3</v>
      </c>
      <c r="R44" s="39">
        <v>5</v>
      </c>
      <c r="S44" s="39">
        <v>10</v>
      </c>
      <c r="T44" s="39">
        <v>0</v>
      </c>
      <c r="U44" s="35">
        <v>10</v>
      </c>
      <c r="V44" s="2">
        <v>0</v>
      </c>
      <c r="W44" s="6">
        <f t="shared" si="1"/>
        <v>75</v>
      </c>
      <c r="X44" s="7"/>
    </row>
    <row r="45" spans="1:24" x14ac:dyDescent="0.25">
      <c r="A45" t="s">
        <v>134</v>
      </c>
      <c r="B45" s="4">
        <v>46</v>
      </c>
      <c r="C45" t="s">
        <v>42</v>
      </c>
      <c r="D45" s="2" t="s">
        <v>82</v>
      </c>
      <c r="E45" t="s">
        <v>68</v>
      </c>
      <c r="F45" s="25">
        <v>0.43958333333333338</v>
      </c>
      <c r="G45" s="24">
        <v>2.2916666666666669E-2</v>
      </c>
      <c r="H45" s="24">
        <v>5.7812499999999996E-2</v>
      </c>
      <c r="I45" s="30">
        <f t="shared" si="0"/>
        <v>3.4895833333333327E-2</v>
      </c>
      <c r="J45" s="39">
        <v>6</v>
      </c>
      <c r="K45" s="39">
        <v>3</v>
      </c>
      <c r="L45" s="39">
        <v>7</v>
      </c>
      <c r="M45" s="39">
        <v>3</v>
      </c>
      <c r="N45" s="39">
        <v>6</v>
      </c>
      <c r="O45" s="39">
        <v>7</v>
      </c>
      <c r="P45" s="39">
        <v>8</v>
      </c>
      <c r="Q45" s="39">
        <v>3</v>
      </c>
      <c r="R45" s="39">
        <v>10</v>
      </c>
      <c r="S45" s="39">
        <v>0</v>
      </c>
      <c r="T45" s="39">
        <v>5</v>
      </c>
      <c r="U45" s="35">
        <v>10</v>
      </c>
      <c r="V45" s="2">
        <v>0</v>
      </c>
      <c r="W45" s="6">
        <f t="shared" si="1"/>
        <v>68</v>
      </c>
      <c r="X45" s="7"/>
    </row>
    <row r="46" spans="1:24" x14ac:dyDescent="0.25">
      <c r="A46" t="s">
        <v>136</v>
      </c>
      <c r="B46" s="4">
        <v>47</v>
      </c>
      <c r="D46" s="2" t="s">
        <v>35</v>
      </c>
      <c r="E46" t="s">
        <v>36</v>
      </c>
      <c r="F46" s="25">
        <v>0.43958333333333299</v>
      </c>
      <c r="G46" s="24">
        <v>2.29166666666667E-2</v>
      </c>
      <c r="H46" s="24">
        <v>8.3101851851851857E-2</v>
      </c>
      <c r="I46" s="30">
        <f t="shared" si="0"/>
        <v>6.0185185185185161E-2</v>
      </c>
      <c r="J46" s="39">
        <v>6</v>
      </c>
      <c r="K46" s="39">
        <v>0</v>
      </c>
      <c r="L46" s="39">
        <v>7</v>
      </c>
      <c r="M46" s="39">
        <v>4</v>
      </c>
      <c r="N46" s="39">
        <v>0</v>
      </c>
      <c r="O46" s="39">
        <v>8</v>
      </c>
      <c r="P46" s="39">
        <v>8</v>
      </c>
      <c r="Q46" s="39">
        <v>0</v>
      </c>
      <c r="R46" s="39">
        <v>5</v>
      </c>
      <c r="S46" s="39">
        <v>10</v>
      </c>
      <c r="T46" s="39">
        <v>5</v>
      </c>
      <c r="U46" s="35">
        <v>6</v>
      </c>
      <c r="V46" s="2">
        <v>0</v>
      </c>
      <c r="W46" s="6">
        <f t="shared" si="1"/>
        <v>59</v>
      </c>
      <c r="X46" s="7"/>
    </row>
    <row r="47" spans="1:24" x14ac:dyDescent="0.25">
      <c r="A47" t="s">
        <v>133</v>
      </c>
      <c r="B47" s="4">
        <v>48</v>
      </c>
      <c r="C47" t="s">
        <v>28</v>
      </c>
      <c r="D47" s="2" t="s">
        <v>83</v>
      </c>
      <c r="E47" t="s">
        <v>84</v>
      </c>
      <c r="F47" s="25">
        <v>0.43958333333333299</v>
      </c>
      <c r="G47" s="24">
        <v>2.29166666666667E-2</v>
      </c>
      <c r="H47" s="24">
        <v>6.6192129629629629E-2</v>
      </c>
      <c r="I47" s="30">
        <f t="shared" si="0"/>
        <v>4.3275462962962932E-2</v>
      </c>
      <c r="J47" s="39">
        <v>6</v>
      </c>
      <c r="K47" s="39">
        <v>0</v>
      </c>
      <c r="L47" s="39">
        <v>10</v>
      </c>
      <c r="M47" s="39">
        <v>4</v>
      </c>
      <c r="N47" s="39">
        <v>6</v>
      </c>
      <c r="O47" s="39">
        <v>0</v>
      </c>
      <c r="P47" s="39">
        <v>0</v>
      </c>
      <c r="Q47" s="39">
        <v>0</v>
      </c>
      <c r="R47" s="39">
        <v>5</v>
      </c>
      <c r="S47" s="39">
        <v>0</v>
      </c>
      <c r="T47" s="39">
        <v>5</v>
      </c>
      <c r="U47" s="35">
        <v>3</v>
      </c>
      <c r="V47" s="2">
        <v>0</v>
      </c>
      <c r="W47" s="6">
        <f t="shared" si="1"/>
        <v>39</v>
      </c>
      <c r="X47" s="7"/>
    </row>
    <row r="48" spans="1:24" x14ac:dyDescent="0.25">
      <c r="A48" t="s">
        <v>134</v>
      </c>
      <c r="B48" s="4">
        <v>49</v>
      </c>
      <c r="C48" t="s">
        <v>72</v>
      </c>
      <c r="D48" s="2" t="s">
        <v>85</v>
      </c>
      <c r="E48" t="s">
        <v>48</v>
      </c>
      <c r="F48" s="25">
        <v>0.44166666666666665</v>
      </c>
      <c r="G48" s="24">
        <v>2.4999999999999998E-2</v>
      </c>
      <c r="H48" s="24">
        <v>6.789351851851852E-2</v>
      </c>
      <c r="I48" s="30">
        <f t="shared" si="0"/>
        <v>4.2893518518518525E-2</v>
      </c>
      <c r="J48" s="34">
        <v>6</v>
      </c>
      <c r="K48" s="34">
        <v>0</v>
      </c>
      <c r="L48" s="34">
        <v>7</v>
      </c>
      <c r="M48" s="34">
        <v>3</v>
      </c>
      <c r="N48" s="34">
        <v>6</v>
      </c>
      <c r="O48" s="34">
        <v>10</v>
      </c>
      <c r="P48" s="34">
        <v>8</v>
      </c>
      <c r="Q48" s="34">
        <v>3</v>
      </c>
      <c r="R48" s="34">
        <v>5</v>
      </c>
      <c r="S48" s="34">
        <v>10</v>
      </c>
      <c r="T48" s="34">
        <v>10</v>
      </c>
      <c r="U48" s="40">
        <v>10</v>
      </c>
      <c r="V48" s="2">
        <v>0</v>
      </c>
      <c r="W48" s="6">
        <f t="shared" si="1"/>
        <v>78</v>
      </c>
      <c r="X48" s="7"/>
    </row>
    <row r="49" spans="1:24" x14ac:dyDescent="0.25">
      <c r="A49" t="s">
        <v>133</v>
      </c>
      <c r="B49" s="4">
        <v>50</v>
      </c>
      <c r="C49" t="s">
        <v>86</v>
      </c>
      <c r="D49" s="2" t="s">
        <v>87</v>
      </c>
      <c r="E49" t="s">
        <v>88</v>
      </c>
      <c r="F49" s="25">
        <v>0.44166666666666665</v>
      </c>
      <c r="G49" s="24">
        <v>2.4999999999999998E-2</v>
      </c>
      <c r="H49" s="24">
        <v>5.8391203703703702E-2</v>
      </c>
      <c r="I49" s="30">
        <f t="shared" si="0"/>
        <v>3.3391203703703701E-2</v>
      </c>
      <c r="J49" s="39">
        <v>6</v>
      </c>
      <c r="K49" s="39">
        <v>10</v>
      </c>
      <c r="L49" s="39">
        <v>7</v>
      </c>
      <c r="M49" s="39">
        <v>3</v>
      </c>
      <c r="N49" s="39">
        <v>6</v>
      </c>
      <c r="O49" s="39">
        <v>10</v>
      </c>
      <c r="P49" s="39">
        <v>8</v>
      </c>
      <c r="Q49" s="39">
        <v>3</v>
      </c>
      <c r="R49" s="39">
        <v>5</v>
      </c>
      <c r="S49" s="39">
        <v>0</v>
      </c>
      <c r="T49" s="39">
        <v>10</v>
      </c>
      <c r="U49" s="35">
        <v>10</v>
      </c>
      <c r="V49" s="2">
        <v>0</v>
      </c>
      <c r="W49" s="6">
        <f t="shared" si="1"/>
        <v>78</v>
      </c>
      <c r="X49" s="7"/>
    </row>
    <row r="50" spans="1:24" x14ac:dyDescent="0.25">
      <c r="A50" t="s">
        <v>133</v>
      </c>
      <c r="B50" s="4">
        <v>51</v>
      </c>
      <c r="C50" t="s">
        <v>28</v>
      </c>
      <c r="D50" s="2" t="s">
        <v>37</v>
      </c>
      <c r="E50" t="s">
        <v>20</v>
      </c>
      <c r="F50" s="25">
        <v>0.44166666666666698</v>
      </c>
      <c r="G50" s="24">
        <v>2.5000000000000001E-2</v>
      </c>
      <c r="H50" s="24">
        <v>6.805555555555555E-2</v>
      </c>
      <c r="I50" s="30">
        <f t="shared" si="0"/>
        <v>4.3055555555555548E-2</v>
      </c>
      <c r="J50" s="34">
        <v>6</v>
      </c>
      <c r="K50" s="34">
        <v>6</v>
      </c>
      <c r="L50" s="34">
        <v>7</v>
      </c>
      <c r="M50" s="34">
        <v>3</v>
      </c>
      <c r="N50" s="34">
        <v>6</v>
      </c>
      <c r="O50" s="34">
        <v>0</v>
      </c>
      <c r="P50" s="34">
        <v>8</v>
      </c>
      <c r="Q50" s="34">
        <v>0</v>
      </c>
      <c r="R50" s="34">
        <v>10</v>
      </c>
      <c r="S50" s="34">
        <v>0</v>
      </c>
      <c r="T50" s="34">
        <v>0</v>
      </c>
      <c r="U50" s="40">
        <v>10</v>
      </c>
      <c r="V50" s="2">
        <v>0</v>
      </c>
      <c r="W50" s="6">
        <f t="shared" si="1"/>
        <v>56</v>
      </c>
      <c r="X50" s="7"/>
    </row>
    <row r="51" spans="1:24" x14ac:dyDescent="0.25">
      <c r="A51" t="s">
        <v>134</v>
      </c>
      <c r="B51" s="4">
        <v>52</v>
      </c>
      <c r="C51" t="s">
        <v>21</v>
      </c>
      <c r="D51" s="2" t="s">
        <v>89</v>
      </c>
      <c r="E51" t="s">
        <v>23</v>
      </c>
      <c r="F51" s="25">
        <v>0.44166666666666698</v>
      </c>
      <c r="G51" s="24">
        <v>2.5000000000000001E-2</v>
      </c>
      <c r="H51" s="24">
        <v>6.9039351851851852E-2</v>
      </c>
      <c r="I51" s="30">
        <f t="shared" si="0"/>
        <v>4.403935185185185E-2</v>
      </c>
      <c r="J51" s="39">
        <v>10</v>
      </c>
      <c r="K51" s="39">
        <v>3</v>
      </c>
      <c r="L51" s="39">
        <v>10</v>
      </c>
      <c r="M51" s="39">
        <v>10</v>
      </c>
      <c r="N51" s="39">
        <v>0</v>
      </c>
      <c r="O51" s="39">
        <v>10</v>
      </c>
      <c r="P51" s="39">
        <v>8</v>
      </c>
      <c r="Q51" s="39">
        <v>0</v>
      </c>
      <c r="R51" s="39">
        <v>3</v>
      </c>
      <c r="S51" s="39">
        <v>0</v>
      </c>
      <c r="T51" s="39">
        <v>5</v>
      </c>
      <c r="U51" s="35">
        <v>6</v>
      </c>
      <c r="V51" s="2">
        <v>0</v>
      </c>
      <c r="W51" s="6">
        <f t="shared" si="1"/>
        <v>65</v>
      </c>
      <c r="X51" s="7"/>
    </row>
    <row r="52" spans="1:24" x14ac:dyDescent="0.25">
      <c r="A52" t="s">
        <v>133</v>
      </c>
      <c r="B52" s="4">
        <v>53</v>
      </c>
      <c r="C52" t="s">
        <v>24</v>
      </c>
      <c r="D52" s="2" t="s">
        <v>91</v>
      </c>
      <c r="E52" t="s">
        <v>16</v>
      </c>
      <c r="F52" s="25">
        <v>0.44375000000000003</v>
      </c>
      <c r="G52" s="24">
        <v>2.7083333333333334E-2</v>
      </c>
      <c r="H52" s="24">
        <v>6.157407407407408E-2</v>
      </c>
      <c r="I52" s="30">
        <f t="shared" si="0"/>
        <v>3.4490740740740745E-2</v>
      </c>
      <c r="J52" s="39">
        <v>6</v>
      </c>
      <c r="K52" s="39">
        <v>10</v>
      </c>
      <c r="L52" s="39">
        <v>7</v>
      </c>
      <c r="M52" s="39">
        <v>3</v>
      </c>
      <c r="N52" s="39">
        <v>6</v>
      </c>
      <c r="O52" s="39">
        <v>10</v>
      </c>
      <c r="P52" s="39">
        <v>10</v>
      </c>
      <c r="Q52" s="39">
        <v>3</v>
      </c>
      <c r="R52" s="39">
        <v>10</v>
      </c>
      <c r="S52" s="39">
        <v>0</v>
      </c>
      <c r="T52" s="39">
        <v>5</v>
      </c>
      <c r="U52" s="35">
        <v>3</v>
      </c>
      <c r="V52" s="2">
        <v>0</v>
      </c>
      <c r="W52" s="6">
        <f t="shared" si="1"/>
        <v>73</v>
      </c>
      <c r="X52" s="7"/>
    </row>
    <row r="53" spans="1:24" x14ac:dyDescent="0.25">
      <c r="A53" t="s">
        <v>134</v>
      </c>
      <c r="B53" s="4">
        <v>54</v>
      </c>
      <c r="C53" t="s">
        <v>62</v>
      </c>
      <c r="D53" s="2" t="s">
        <v>92</v>
      </c>
      <c r="E53" t="s">
        <v>43</v>
      </c>
      <c r="F53" s="25">
        <v>0.44375000000000003</v>
      </c>
      <c r="G53" s="24">
        <v>2.7083333333333334E-2</v>
      </c>
      <c r="H53" s="24">
        <v>6.5763888888888886E-2</v>
      </c>
      <c r="I53" s="30">
        <f t="shared" si="0"/>
        <v>3.8680555555555551E-2</v>
      </c>
      <c r="J53" s="39">
        <v>6</v>
      </c>
      <c r="K53" s="39">
        <v>0</v>
      </c>
      <c r="L53" s="39">
        <v>7</v>
      </c>
      <c r="M53" s="39">
        <v>4</v>
      </c>
      <c r="N53" s="39">
        <v>6</v>
      </c>
      <c r="O53" s="39">
        <v>0</v>
      </c>
      <c r="P53" s="39">
        <v>8</v>
      </c>
      <c r="Q53" s="39">
        <v>3</v>
      </c>
      <c r="R53" s="39">
        <v>5</v>
      </c>
      <c r="S53" s="39">
        <v>0</v>
      </c>
      <c r="T53" s="39">
        <v>5</v>
      </c>
      <c r="U53" s="35">
        <v>10</v>
      </c>
      <c r="V53" s="2">
        <v>0</v>
      </c>
      <c r="W53" s="6">
        <f t="shared" si="1"/>
        <v>54</v>
      </c>
      <c r="X53" s="7"/>
    </row>
    <row r="54" spans="1:24" x14ac:dyDescent="0.25">
      <c r="A54" t="s">
        <v>136</v>
      </c>
      <c r="B54" s="4">
        <v>55</v>
      </c>
      <c r="D54" s="2" t="s">
        <v>38</v>
      </c>
      <c r="E54" t="s">
        <v>36</v>
      </c>
      <c r="F54" s="25">
        <v>0.44374999999999998</v>
      </c>
      <c r="G54" s="24">
        <v>2.70833333333333E-2</v>
      </c>
      <c r="H54" s="24">
        <v>8.3796296296296299E-2</v>
      </c>
      <c r="I54" s="30">
        <f t="shared" si="0"/>
        <v>5.6712962962963E-2</v>
      </c>
      <c r="J54" s="39">
        <v>6</v>
      </c>
      <c r="K54" s="39">
        <v>10</v>
      </c>
      <c r="L54" s="39">
        <v>0</v>
      </c>
      <c r="M54" s="39">
        <v>3</v>
      </c>
      <c r="N54" s="39">
        <v>6</v>
      </c>
      <c r="O54" s="39">
        <v>10</v>
      </c>
      <c r="P54" s="39">
        <v>10</v>
      </c>
      <c r="Q54" s="39">
        <v>0</v>
      </c>
      <c r="R54" s="39">
        <v>3</v>
      </c>
      <c r="S54" s="39">
        <v>0</v>
      </c>
      <c r="T54" s="39">
        <v>10</v>
      </c>
      <c r="U54" s="35">
        <v>6</v>
      </c>
      <c r="V54" s="2">
        <v>0</v>
      </c>
      <c r="W54" s="6">
        <f t="shared" si="1"/>
        <v>64</v>
      </c>
      <c r="X54" s="7"/>
    </row>
    <row r="55" spans="1:24" x14ac:dyDescent="0.25">
      <c r="A55" t="s">
        <v>133</v>
      </c>
      <c r="B55" s="4">
        <v>56</v>
      </c>
      <c r="C55" t="s">
        <v>28</v>
      </c>
      <c r="D55" s="2" t="s">
        <v>130</v>
      </c>
      <c r="E55" t="s">
        <v>46</v>
      </c>
      <c r="F55" s="25">
        <v>0.44374999999999998</v>
      </c>
      <c r="G55" s="24">
        <v>2.70833333333333E-2</v>
      </c>
      <c r="H55" s="24">
        <v>6.9039351851851852E-2</v>
      </c>
      <c r="I55" s="30">
        <f t="shared" si="0"/>
        <v>4.1956018518518552E-2</v>
      </c>
      <c r="J55" s="39">
        <v>10</v>
      </c>
      <c r="K55" s="39">
        <v>10</v>
      </c>
      <c r="L55" s="39">
        <v>10</v>
      </c>
      <c r="M55" s="39">
        <v>10</v>
      </c>
      <c r="N55" s="39">
        <v>6</v>
      </c>
      <c r="O55" s="39">
        <v>10</v>
      </c>
      <c r="P55" s="39">
        <v>8</v>
      </c>
      <c r="Q55" s="39">
        <v>0</v>
      </c>
      <c r="R55" s="39">
        <v>10</v>
      </c>
      <c r="S55" s="39">
        <v>10</v>
      </c>
      <c r="T55" s="39">
        <v>0</v>
      </c>
      <c r="U55" s="35">
        <v>6</v>
      </c>
      <c r="V55" s="2">
        <v>0</v>
      </c>
      <c r="W55" s="6">
        <f t="shared" si="1"/>
        <v>90</v>
      </c>
      <c r="X55" s="7"/>
    </row>
    <row r="56" spans="1:24" x14ac:dyDescent="0.25">
      <c r="A56" t="s">
        <v>134</v>
      </c>
      <c r="B56" s="4">
        <v>58</v>
      </c>
      <c r="C56" t="s">
        <v>49</v>
      </c>
      <c r="D56" s="2" t="s">
        <v>93</v>
      </c>
      <c r="E56" t="s">
        <v>60</v>
      </c>
      <c r="F56" s="25">
        <v>0.4458333333333333</v>
      </c>
      <c r="G56" s="24">
        <v>2.9166666666666664E-2</v>
      </c>
      <c r="H56" s="24">
        <v>6.5914351851851849E-2</v>
      </c>
      <c r="I56" s="30">
        <f t="shared" si="0"/>
        <v>3.6747685185185189E-2</v>
      </c>
      <c r="J56" s="39">
        <v>6</v>
      </c>
      <c r="K56" s="39">
        <v>3</v>
      </c>
      <c r="L56" s="39">
        <v>0</v>
      </c>
      <c r="M56" s="39">
        <v>4</v>
      </c>
      <c r="N56" s="39">
        <v>6</v>
      </c>
      <c r="O56" s="39">
        <v>10</v>
      </c>
      <c r="P56" s="39">
        <v>8</v>
      </c>
      <c r="Q56" s="39">
        <v>0</v>
      </c>
      <c r="R56" s="39">
        <v>10</v>
      </c>
      <c r="S56" s="39">
        <v>10</v>
      </c>
      <c r="T56" s="39">
        <v>10</v>
      </c>
      <c r="U56" s="35">
        <v>10</v>
      </c>
      <c r="V56" s="2">
        <v>0</v>
      </c>
      <c r="W56" s="6">
        <f t="shared" si="1"/>
        <v>77</v>
      </c>
      <c r="X56" s="7"/>
    </row>
    <row r="57" spans="1:24" x14ac:dyDescent="0.25">
      <c r="A57" t="s">
        <v>133</v>
      </c>
      <c r="B57" s="4">
        <v>59</v>
      </c>
      <c r="C57" t="s">
        <v>14</v>
      </c>
      <c r="D57" s="2" t="s">
        <v>39</v>
      </c>
      <c r="E57" t="s">
        <v>20</v>
      </c>
      <c r="F57" s="25">
        <v>0.44583333333333303</v>
      </c>
      <c r="G57" s="24">
        <v>2.9166666666666698E-2</v>
      </c>
      <c r="H57" s="24">
        <v>8.3634259259259255E-2</v>
      </c>
      <c r="I57" s="30">
        <f t="shared" si="0"/>
        <v>5.4467592592592554E-2</v>
      </c>
      <c r="J57" s="34">
        <v>6</v>
      </c>
      <c r="K57" s="34">
        <v>0</v>
      </c>
      <c r="L57" s="34">
        <v>7</v>
      </c>
      <c r="M57" s="34">
        <v>4</v>
      </c>
      <c r="N57" s="34">
        <v>6</v>
      </c>
      <c r="O57" s="34">
        <v>8</v>
      </c>
      <c r="P57" s="34">
        <v>8</v>
      </c>
      <c r="Q57" s="34">
        <v>0</v>
      </c>
      <c r="R57" s="34">
        <v>5</v>
      </c>
      <c r="S57" s="34">
        <v>10</v>
      </c>
      <c r="T57" s="34">
        <v>0</v>
      </c>
      <c r="U57" s="35">
        <v>6</v>
      </c>
      <c r="V57" s="2">
        <v>0</v>
      </c>
      <c r="W57" s="6">
        <f t="shared" si="1"/>
        <v>60</v>
      </c>
      <c r="X57" s="7"/>
    </row>
    <row r="58" spans="1:24" x14ac:dyDescent="0.25">
      <c r="A58" t="s">
        <v>133</v>
      </c>
      <c r="B58" s="4">
        <v>60</v>
      </c>
      <c r="C58" t="s">
        <v>14</v>
      </c>
      <c r="D58" s="2" t="s">
        <v>54</v>
      </c>
      <c r="E58" t="s">
        <v>55</v>
      </c>
      <c r="F58" s="25">
        <v>0.44583333333333303</v>
      </c>
      <c r="G58" s="24">
        <v>2.9166666666666698E-2</v>
      </c>
      <c r="H58" s="24">
        <v>7.1585648148148148E-2</v>
      </c>
      <c r="I58" s="30">
        <f t="shared" si="0"/>
        <v>4.2418981481481446E-2</v>
      </c>
      <c r="J58" s="39">
        <v>6</v>
      </c>
      <c r="K58" s="39">
        <v>0</v>
      </c>
      <c r="L58" s="39">
        <v>0</v>
      </c>
      <c r="M58" s="39">
        <v>3</v>
      </c>
      <c r="N58" s="39">
        <v>6</v>
      </c>
      <c r="O58" s="39">
        <v>10</v>
      </c>
      <c r="P58" s="39">
        <v>8</v>
      </c>
      <c r="Q58" s="39">
        <v>0</v>
      </c>
      <c r="R58" s="39">
        <v>5</v>
      </c>
      <c r="S58" s="39">
        <v>10</v>
      </c>
      <c r="T58" s="39">
        <v>10</v>
      </c>
      <c r="U58" s="35">
        <v>6</v>
      </c>
      <c r="V58" s="2">
        <v>0</v>
      </c>
      <c r="W58" s="6">
        <f t="shared" si="1"/>
        <v>64</v>
      </c>
      <c r="X58" s="7"/>
    </row>
    <row r="59" spans="1:24" x14ac:dyDescent="0.25">
      <c r="A59" t="s">
        <v>134</v>
      </c>
      <c r="B59" s="4">
        <v>61</v>
      </c>
      <c r="C59" t="s">
        <v>21</v>
      </c>
      <c r="D59" s="2" t="s">
        <v>94</v>
      </c>
      <c r="E59" t="s">
        <v>17</v>
      </c>
      <c r="F59" s="25">
        <v>0.44791666666666669</v>
      </c>
      <c r="G59" s="24">
        <v>3.125E-2</v>
      </c>
      <c r="H59" s="24">
        <v>7.7175925925925926E-2</v>
      </c>
      <c r="I59" s="30">
        <f t="shared" si="0"/>
        <v>4.5925925925925926E-2</v>
      </c>
      <c r="J59" s="39">
        <v>6</v>
      </c>
      <c r="K59" s="39">
        <v>10</v>
      </c>
      <c r="L59" s="39">
        <v>7</v>
      </c>
      <c r="M59" s="39">
        <v>4</v>
      </c>
      <c r="N59" s="39">
        <v>6</v>
      </c>
      <c r="O59" s="39">
        <v>10</v>
      </c>
      <c r="P59" s="39">
        <v>10</v>
      </c>
      <c r="Q59" s="39">
        <v>3</v>
      </c>
      <c r="R59" s="39">
        <v>10</v>
      </c>
      <c r="S59" s="39">
        <v>0</v>
      </c>
      <c r="T59" s="39">
        <v>5</v>
      </c>
      <c r="U59" s="35">
        <v>10</v>
      </c>
      <c r="V59" s="2">
        <v>0</v>
      </c>
      <c r="W59" s="6">
        <f t="shared" si="1"/>
        <v>81</v>
      </c>
      <c r="X59" s="7"/>
    </row>
    <row r="60" spans="1:24" x14ac:dyDescent="0.25">
      <c r="A60" t="s">
        <v>134</v>
      </c>
      <c r="B60" s="4">
        <v>62</v>
      </c>
      <c r="C60" t="s">
        <v>42</v>
      </c>
      <c r="D60" s="2" t="s">
        <v>95</v>
      </c>
      <c r="E60" t="s">
        <v>68</v>
      </c>
      <c r="F60" s="25">
        <v>0.44791666666666669</v>
      </c>
      <c r="G60" s="24">
        <v>3.125E-2</v>
      </c>
      <c r="H60" s="24">
        <v>7.6909722222222213E-2</v>
      </c>
      <c r="I60" s="30">
        <f t="shared" si="0"/>
        <v>4.5659722222222213E-2</v>
      </c>
      <c r="J60" s="39">
        <v>10</v>
      </c>
      <c r="K60" s="39">
        <v>10</v>
      </c>
      <c r="L60" s="39">
        <v>7</v>
      </c>
      <c r="M60" s="39">
        <v>4</v>
      </c>
      <c r="N60" s="39">
        <v>0</v>
      </c>
      <c r="O60" s="39">
        <v>0</v>
      </c>
      <c r="P60" s="39">
        <v>8</v>
      </c>
      <c r="Q60" s="39">
        <v>3</v>
      </c>
      <c r="R60" s="39">
        <v>5</v>
      </c>
      <c r="S60" s="39">
        <v>10</v>
      </c>
      <c r="T60" s="39">
        <v>0</v>
      </c>
      <c r="U60" s="35">
        <v>6</v>
      </c>
      <c r="V60" s="2">
        <v>0</v>
      </c>
      <c r="W60" s="6">
        <f t="shared" si="1"/>
        <v>63</v>
      </c>
      <c r="X60" s="7"/>
    </row>
    <row r="61" spans="1:24" x14ac:dyDescent="0.25">
      <c r="A61" t="s">
        <v>133</v>
      </c>
      <c r="B61" s="4">
        <v>63</v>
      </c>
      <c r="C61" t="s">
        <v>14</v>
      </c>
      <c r="D61" s="2" t="s">
        <v>40</v>
      </c>
      <c r="E61" t="s">
        <v>20</v>
      </c>
      <c r="F61" s="25">
        <v>0.44791666666666702</v>
      </c>
      <c r="G61" s="24">
        <v>3.125E-2</v>
      </c>
      <c r="H61" s="24">
        <v>7.4652777777777776E-2</v>
      </c>
      <c r="I61" s="30">
        <f t="shared" si="0"/>
        <v>4.3402777777777776E-2</v>
      </c>
      <c r="J61" s="34">
        <v>6</v>
      </c>
      <c r="K61" s="34">
        <v>10</v>
      </c>
      <c r="L61" s="34">
        <v>10</v>
      </c>
      <c r="M61" s="34">
        <v>5</v>
      </c>
      <c r="N61" s="34">
        <v>6</v>
      </c>
      <c r="O61" s="34">
        <v>7</v>
      </c>
      <c r="P61" s="34">
        <v>8</v>
      </c>
      <c r="Q61" s="34">
        <v>0</v>
      </c>
      <c r="R61" s="34">
        <v>5</v>
      </c>
      <c r="S61" s="34">
        <v>10</v>
      </c>
      <c r="T61" s="34">
        <v>5</v>
      </c>
      <c r="U61" s="40">
        <v>3</v>
      </c>
      <c r="V61" s="2">
        <v>0</v>
      </c>
      <c r="W61" s="6">
        <f t="shared" si="1"/>
        <v>75</v>
      </c>
      <c r="X61" s="7"/>
    </row>
    <row r="62" spans="1:24" x14ac:dyDescent="0.25">
      <c r="A62" t="s">
        <v>133</v>
      </c>
      <c r="B62" s="4">
        <v>65</v>
      </c>
      <c r="C62" t="s">
        <v>14</v>
      </c>
      <c r="D62" s="2" t="s">
        <v>96</v>
      </c>
      <c r="E62" t="s">
        <v>16</v>
      </c>
      <c r="F62" s="25">
        <v>0.45</v>
      </c>
      <c r="G62" s="24">
        <v>3.3333333333333333E-2</v>
      </c>
      <c r="H62" s="24">
        <v>6.9444444444444434E-2</v>
      </c>
      <c r="I62" s="30">
        <f t="shared" si="0"/>
        <v>3.6111111111111101E-2</v>
      </c>
      <c r="J62" s="39">
        <v>6</v>
      </c>
      <c r="K62" s="39">
        <v>10</v>
      </c>
      <c r="L62" s="39">
        <v>7</v>
      </c>
      <c r="M62" s="39">
        <v>3</v>
      </c>
      <c r="N62" s="39">
        <v>6</v>
      </c>
      <c r="O62" s="39">
        <v>7</v>
      </c>
      <c r="P62" s="39">
        <v>10</v>
      </c>
      <c r="Q62" s="39">
        <v>0</v>
      </c>
      <c r="R62" s="39">
        <v>10</v>
      </c>
      <c r="S62" s="39">
        <v>0</v>
      </c>
      <c r="T62" s="39">
        <v>10</v>
      </c>
      <c r="U62" s="35">
        <v>10</v>
      </c>
      <c r="V62" s="2">
        <v>0</v>
      </c>
      <c r="W62" s="6">
        <f t="shared" si="1"/>
        <v>79</v>
      </c>
      <c r="X62" s="7"/>
    </row>
    <row r="63" spans="1:24" x14ac:dyDescent="0.25">
      <c r="A63" t="s">
        <v>134</v>
      </c>
      <c r="B63" s="4">
        <v>66</v>
      </c>
      <c r="C63" t="s">
        <v>49</v>
      </c>
      <c r="D63" s="2" t="s">
        <v>97</v>
      </c>
      <c r="E63" t="s">
        <v>51</v>
      </c>
      <c r="F63" s="25">
        <v>0.45</v>
      </c>
      <c r="G63" s="24">
        <v>3.3333333333333333E-2</v>
      </c>
      <c r="H63" s="24">
        <v>7.4479166666666666E-2</v>
      </c>
      <c r="I63" s="30">
        <f t="shared" ref="I63:I87" si="2">+H63-G63</f>
        <v>4.1145833333333333E-2</v>
      </c>
      <c r="J63" s="34">
        <v>6</v>
      </c>
      <c r="K63" s="34">
        <v>6</v>
      </c>
      <c r="L63" s="34">
        <v>7</v>
      </c>
      <c r="M63" s="34">
        <v>3</v>
      </c>
      <c r="N63" s="34">
        <v>0</v>
      </c>
      <c r="O63" s="34">
        <v>10</v>
      </c>
      <c r="P63" s="34">
        <v>8</v>
      </c>
      <c r="Q63" s="34">
        <v>3</v>
      </c>
      <c r="R63" s="34">
        <v>0</v>
      </c>
      <c r="S63" s="34">
        <v>0</v>
      </c>
      <c r="T63" s="34">
        <v>0</v>
      </c>
      <c r="U63" s="40">
        <v>6</v>
      </c>
      <c r="V63" s="2">
        <v>0</v>
      </c>
      <c r="W63" s="6">
        <f t="shared" si="1"/>
        <v>49</v>
      </c>
      <c r="X63" s="7"/>
    </row>
    <row r="64" spans="1:24" x14ac:dyDescent="0.25">
      <c r="A64" t="s">
        <v>133</v>
      </c>
      <c r="B64" s="4">
        <v>67</v>
      </c>
      <c r="C64" t="s">
        <v>28</v>
      </c>
      <c r="D64" s="2" t="s">
        <v>41</v>
      </c>
      <c r="E64" t="s">
        <v>20</v>
      </c>
      <c r="F64" s="25">
        <v>0.45</v>
      </c>
      <c r="G64" s="24">
        <v>3.3333333333333298E-2</v>
      </c>
      <c r="H64" s="24">
        <v>8.2407407407407415E-2</v>
      </c>
      <c r="I64" s="30">
        <f t="shared" si="2"/>
        <v>4.9074074074074117E-2</v>
      </c>
      <c r="J64" s="34">
        <v>6</v>
      </c>
      <c r="K64" s="34">
        <v>10</v>
      </c>
      <c r="L64" s="34">
        <v>10</v>
      </c>
      <c r="M64" s="34">
        <v>5</v>
      </c>
      <c r="N64" s="34">
        <v>6</v>
      </c>
      <c r="O64" s="34">
        <v>10</v>
      </c>
      <c r="P64" s="34">
        <v>8</v>
      </c>
      <c r="Q64" s="34">
        <v>10</v>
      </c>
      <c r="R64" s="34">
        <v>10</v>
      </c>
      <c r="S64" s="34">
        <v>10</v>
      </c>
      <c r="T64" s="34">
        <v>5</v>
      </c>
      <c r="U64" s="40">
        <v>10</v>
      </c>
      <c r="V64" s="2">
        <v>0</v>
      </c>
      <c r="W64" s="6">
        <f t="shared" si="1"/>
        <v>100</v>
      </c>
      <c r="X64" s="7"/>
    </row>
    <row r="65" spans="1:24" x14ac:dyDescent="0.25">
      <c r="A65" t="s">
        <v>134</v>
      </c>
      <c r="B65" s="4">
        <v>68</v>
      </c>
      <c r="C65" t="s">
        <v>21</v>
      </c>
      <c r="D65" s="2" t="s">
        <v>98</v>
      </c>
      <c r="E65" t="s">
        <v>43</v>
      </c>
      <c r="F65" s="25">
        <v>0.45</v>
      </c>
      <c r="G65" s="24">
        <v>3.3333333333333298E-2</v>
      </c>
      <c r="H65" s="24">
        <v>7.0891203703703706E-2</v>
      </c>
      <c r="I65" s="30">
        <f t="shared" si="2"/>
        <v>3.7557870370370408E-2</v>
      </c>
      <c r="J65" s="39">
        <v>10</v>
      </c>
      <c r="K65" s="39">
        <v>3</v>
      </c>
      <c r="L65" s="39">
        <v>7</v>
      </c>
      <c r="M65" s="39">
        <v>4</v>
      </c>
      <c r="N65" s="39">
        <v>6</v>
      </c>
      <c r="O65" s="39">
        <v>7</v>
      </c>
      <c r="P65" s="39">
        <v>8</v>
      </c>
      <c r="Q65" s="39">
        <v>3</v>
      </c>
      <c r="R65" s="39">
        <v>0</v>
      </c>
      <c r="S65" s="39">
        <v>10</v>
      </c>
      <c r="T65" s="39">
        <v>10</v>
      </c>
      <c r="U65" s="35">
        <v>10</v>
      </c>
      <c r="V65" s="2">
        <v>0</v>
      </c>
      <c r="W65" s="6">
        <f t="shared" ref="W65:W87" si="3">SUM(J65:V65)</f>
        <v>78</v>
      </c>
      <c r="X65" s="7"/>
    </row>
    <row r="66" spans="1:24" x14ac:dyDescent="0.25">
      <c r="A66" t="s">
        <v>133</v>
      </c>
      <c r="B66" s="4">
        <v>69</v>
      </c>
      <c r="C66" t="s">
        <v>14</v>
      </c>
      <c r="D66" s="2" t="s">
        <v>99</v>
      </c>
      <c r="E66" t="s">
        <v>100</v>
      </c>
      <c r="F66" s="25">
        <v>0.45208333333333334</v>
      </c>
      <c r="G66" s="24">
        <v>3.5416666666666666E-2</v>
      </c>
      <c r="H66" s="24">
        <v>7.5787037037037042E-2</v>
      </c>
      <c r="I66" s="30">
        <f t="shared" si="2"/>
        <v>4.0370370370370376E-2</v>
      </c>
      <c r="J66" s="39">
        <v>6</v>
      </c>
      <c r="K66" s="39">
        <v>10</v>
      </c>
      <c r="L66" s="39">
        <v>10</v>
      </c>
      <c r="M66" s="39">
        <v>3</v>
      </c>
      <c r="N66" s="39">
        <v>6</v>
      </c>
      <c r="O66" s="39">
        <v>10</v>
      </c>
      <c r="P66" s="39">
        <v>8</v>
      </c>
      <c r="Q66" s="39">
        <v>3</v>
      </c>
      <c r="R66" s="39">
        <v>0</v>
      </c>
      <c r="S66" s="39">
        <v>0</v>
      </c>
      <c r="T66" s="39">
        <v>5</v>
      </c>
      <c r="U66" s="35">
        <v>10</v>
      </c>
      <c r="V66" s="2">
        <v>0</v>
      </c>
      <c r="W66" s="6">
        <f t="shared" si="3"/>
        <v>71</v>
      </c>
      <c r="X66" s="7"/>
    </row>
    <row r="67" spans="1:24" x14ac:dyDescent="0.25">
      <c r="A67" t="s">
        <v>134</v>
      </c>
      <c r="B67" s="4">
        <v>70</v>
      </c>
      <c r="C67" t="s">
        <v>101</v>
      </c>
      <c r="D67" s="2" t="s">
        <v>102</v>
      </c>
      <c r="E67" t="s">
        <v>68</v>
      </c>
      <c r="F67" s="25">
        <v>0.45208333333333334</v>
      </c>
      <c r="G67" s="24">
        <v>3.5416666666666666E-2</v>
      </c>
      <c r="H67" s="24">
        <v>7.1770833333333339E-2</v>
      </c>
      <c r="I67" s="30">
        <f t="shared" si="2"/>
        <v>3.6354166666666674E-2</v>
      </c>
      <c r="J67" s="34">
        <v>6</v>
      </c>
      <c r="K67" s="34">
        <v>10</v>
      </c>
      <c r="L67" s="34">
        <v>7</v>
      </c>
      <c r="M67" s="34">
        <v>4</v>
      </c>
      <c r="N67" s="34">
        <v>6</v>
      </c>
      <c r="O67" s="34">
        <v>8</v>
      </c>
      <c r="P67" s="34">
        <v>8</v>
      </c>
      <c r="Q67" s="34">
        <v>3</v>
      </c>
      <c r="R67" s="34">
        <v>10</v>
      </c>
      <c r="S67" s="34">
        <v>0</v>
      </c>
      <c r="T67" s="34">
        <v>0</v>
      </c>
      <c r="U67" s="40">
        <v>10</v>
      </c>
      <c r="V67" s="2">
        <v>0</v>
      </c>
      <c r="W67" s="6">
        <f t="shared" si="3"/>
        <v>72</v>
      </c>
      <c r="X67" s="7"/>
    </row>
    <row r="68" spans="1:24" x14ac:dyDescent="0.25">
      <c r="A68" t="s">
        <v>133</v>
      </c>
      <c r="B68" s="4">
        <v>71</v>
      </c>
      <c r="C68" t="s">
        <v>28</v>
      </c>
      <c r="D68" s="2" t="s">
        <v>90</v>
      </c>
      <c r="E68" t="s">
        <v>46</v>
      </c>
      <c r="F68" s="25">
        <v>0.452083333333333</v>
      </c>
      <c r="G68" s="24">
        <v>3.54166666666667E-2</v>
      </c>
      <c r="H68" s="24">
        <v>7.3611111111111113E-2</v>
      </c>
      <c r="I68" s="30">
        <f t="shared" si="2"/>
        <v>3.8194444444444413E-2</v>
      </c>
      <c r="J68" s="39">
        <v>6</v>
      </c>
      <c r="K68" s="39">
        <v>10</v>
      </c>
      <c r="L68" s="39">
        <v>10</v>
      </c>
      <c r="M68" s="39">
        <v>3</v>
      </c>
      <c r="N68" s="39">
        <v>6</v>
      </c>
      <c r="O68" s="39">
        <v>10</v>
      </c>
      <c r="P68" s="39">
        <v>8</v>
      </c>
      <c r="Q68" s="39">
        <v>0</v>
      </c>
      <c r="R68" s="39">
        <v>5</v>
      </c>
      <c r="S68" s="39">
        <v>0</v>
      </c>
      <c r="T68" s="39">
        <v>0</v>
      </c>
      <c r="U68" s="35">
        <v>10</v>
      </c>
      <c r="V68" s="2">
        <v>0</v>
      </c>
      <c r="W68" s="6">
        <f t="shared" si="3"/>
        <v>68</v>
      </c>
      <c r="X68" s="7"/>
    </row>
    <row r="69" spans="1:24" x14ac:dyDescent="0.25">
      <c r="A69" t="s">
        <v>133</v>
      </c>
      <c r="B69" s="4">
        <v>73</v>
      </c>
      <c r="C69" t="s">
        <v>14</v>
      </c>
      <c r="D69" s="2" t="s">
        <v>103</v>
      </c>
      <c r="E69" t="s">
        <v>16</v>
      </c>
      <c r="F69" s="25">
        <v>0.45416666666666666</v>
      </c>
      <c r="G69" s="24">
        <v>3.7499999999999999E-2</v>
      </c>
      <c r="H69" s="24">
        <v>7.885416666666667E-2</v>
      </c>
      <c r="I69" s="30">
        <f t="shared" si="2"/>
        <v>4.1354166666666671E-2</v>
      </c>
      <c r="J69" s="39">
        <v>10</v>
      </c>
      <c r="K69" s="39">
        <v>10</v>
      </c>
      <c r="L69" s="39">
        <v>7</v>
      </c>
      <c r="M69" s="39">
        <v>3</v>
      </c>
      <c r="N69" s="39">
        <v>6</v>
      </c>
      <c r="O69" s="39">
        <v>8</v>
      </c>
      <c r="P69" s="39">
        <v>8</v>
      </c>
      <c r="Q69" s="39">
        <v>3</v>
      </c>
      <c r="R69" s="39">
        <v>0</v>
      </c>
      <c r="S69" s="39">
        <v>10</v>
      </c>
      <c r="T69" s="39">
        <v>10</v>
      </c>
      <c r="U69" s="35">
        <v>3</v>
      </c>
      <c r="V69" s="2">
        <v>0</v>
      </c>
      <c r="W69" s="6">
        <f t="shared" si="3"/>
        <v>78</v>
      </c>
      <c r="X69" s="7"/>
    </row>
    <row r="70" spans="1:24" x14ac:dyDescent="0.25">
      <c r="A70" t="s">
        <v>134</v>
      </c>
      <c r="B70" s="4">
        <v>74</v>
      </c>
      <c r="C70" t="s">
        <v>104</v>
      </c>
      <c r="D70" s="2" t="s">
        <v>105</v>
      </c>
      <c r="E70" t="s">
        <v>43</v>
      </c>
      <c r="F70" s="25">
        <v>0.45416666666666666</v>
      </c>
      <c r="G70" s="24">
        <v>3.7499999999999999E-2</v>
      </c>
      <c r="H70" s="24">
        <v>7.0891203703703706E-2</v>
      </c>
      <c r="I70" s="30">
        <f t="shared" si="2"/>
        <v>3.3391203703703708E-2</v>
      </c>
      <c r="J70" s="39">
        <v>6</v>
      </c>
      <c r="K70" s="39">
        <v>0</v>
      </c>
      <c r="L70" s="39">
        <v>0</v>
      </c>
      <c r="M70" s="39">
        <v>5</v>
      </c>
      <c r="N70" s="39">
        <v>6</v>
      </c>
      <c r="O70" s="39">
        <v>0</v>
      </c>
      <c r="P70" s="39">
        <v>8</v>
      </c>
      <c r="Q70" s="39">
        <v>0</v>
      </c>
      <c r="R70" s="39">
        <v>10</v>
      </c>
      <c r="S70" s="39">
        <v>0</v>
      </c>
      <c r="T70" s="39">
        <v>0</v>
      </c>
      <c r="U70" s="35">
        <v>10</v>
      </c>
      <c r="V70" s="2">
        <v>0</v>
      </c>
      <c r="W70" s="6">
        <f t="shared" si="3"/>
        <v>45</v>
      </c>
      <c r="X70" s="7"/>
    </row>
    <row r="71" spans="1:24" x14ac:dyDescent="0.25">
      <c r="A71" t="s">
        <v>133</v>
      </c>
      <c r="B71" s="4">
        <v>75</v>
      </c>
      <c r="C71" t="s">
        <v>14</v>
      </c>
      <c r="D71" s="2" t="s">
        <v>106</v>
      </c>
      <c r="E71" t="s">
        <v>84</v>
      </c>
      <c r="F71" s="25">
        <v>0.454166666666667</v>
      </c>
      <c r="G71" s="24">
        <v>3.7499999999999999E-2</v>
      </c>
      <c r="H71" s="24">
        <v>8.1539351851851849E-2</v>
      </c>
      <c r="I71" s="30">
        <f t="shared" si="2"/>
        <v>4.403935185185185E-2</v>
      </c>
      <c r="J71" s="39">
        <v>6</v>
      </c>
      <c r="K71" s="39">
        <v>6</v>
      </c>
      <c r="L71" s="39">
        <v>0</v>
      </c>
      <c r="M71" s="39">
        <v>3</v>
      </c>
      <c r="N71" s="39">
        <v>6</v>
      </c>
      <c r="O71" s="39">
        <v>10</v>
      </c>
      <c r="P71" s="39">
        <v>8</v>
      </c>
      <c r="Q71" s="39">
        <v>3</v>
      </c>
      <c r="R71" s="39">
        <v>10</v>
      </c>
      <c r="S71" s="39">
        <v>10</v>
      </c>
      <c r="T71" s="39">
        <v>10</v>
      </c>
      <c r="U71" s="35">
        <v>10</v>
      </c>
      <c r="V71" s="2">
        <v>0</v>
      </c>
      <c r="W71" s="6">
        <f t="shared" si="3"/>
        <v>82</v>
      </c>
      <c r="X71" s="7"/>
    </row>
    <row r="72" spans="1:24" x14ac:dyDescent="0.25">
      <c r="A72" t="s">
        <v>133</v>
      </c>
      <c r="B72" s="4">
        <v>76</v>
      </c>
      <c r="C72" t="s">
        <v>14</v>
      </c>
      <c r="D72" s="2" t="s">
        <v>107</v>
      </c>
      <c r="E72" t="s">
        <v>53</v>
      </c>
      <c r="F72" s="25">
        <v>0.454166666666667</v>
      </c>
      <c r="G72" s="24">
        <v>3.7499999999999999E-2</v>
      </c>
      <c r="H72" s="24">
        <v>8.1018518518518517E-2</v>
      </c>
      <c r="I72" s="30">
        <f t="shared" si="2"/>
        <v>4.3518518518518519E-2</v>
      </c>
      <c r="J72" s="39">
        <v>10</v>
      </c>
      <c r="K72" s="39">
        <v>6</v>
      </c>
      <c r="L72" s="39">
        <v>10</v>
      </c>
      <c r="M72" s="39">
        <v>10</v>
      </c>
      <c r="N72" s="39">
        <v>6</v>
      </c>
      <c r="O72" s="39">
        <v>8</v>
      </c>
      <c r="P72" s="39">
        <v>8</v>
      </c>
      <c r="Q72" s="39">
        <v>3</v>
      </c>
      <c r="R72" s="39">
        <v>10</v>
      </c>
      <c r="S72" s="39">
        <v>10</v>
      </c>
      <c r="T72" s="39">
        <v>10</v>
      </c>
      <c r="U72" s="35">
        <v>10</v>
      </c>
      <c r="V72" s="2">
        <v>0</v>
      </c>
      <c r="W72" s="6">
        <f t="shared" si="3"/>
        <v>101</v>
      </c>
      <c r="X72" s="7"/>
    </row>
    <row r="73" spans="1:24" x14ac:dyDescent="0.25">
      <c r="A73" t="s">
        <v>134</v>
      </c>
      <c r="B73" s="4">
        <v>77</v>
      </c>
      <c r="C73" t="s">
        <v>62</v>
      </c>
      <c r="D73" s="2" t="s">
        <v>108</v>
      </c>
      <c r="E73" t="s">
        <v>23</v>
      </c>
      <c r="F73" s="25">
        <v>0.45624999999999999</v>
      </c>
      <c r="G73" s="24">
        <v>3.9583333333333331E-2</v>
      </c>
      <c r="H73" s="24">
        <v>8.1770833333333334E-2</v>
      </c>
      <c r="I73" s="30">
        <f t="shared" si="2"/>
        <v>4.2187500000000003E-2</v>
      </c>
      <c r="J73" s="39">
        <v>10</v>
      </c>
      <c r="K73" s="39">
        <v>0</v>
      </c>
      <c r="L73" s="39">
        <v>7</v>
      </c>
      <c r="M73" s="39">
        <v>3</v>
      </c>
      <c r="N73" s="39">
        <v>0</v>
      </c>
      <c r="O73" s="39">
        <v>0</v>
      </c>
      <c r="P73" s="39">
        <v>8</v>
      </c>
      <c r="Q73" s="39">
        <v>0</v>
      </c>
      <c r="R73" s="39">
        <v>5</v>
      </c>
      <c r="S73" s="39">
        <v>0</v>
      </c>
      <c r="T73" s="39">
        <v>5</v>
      </c>
      <c r="U73" s="35">
        <v>10</v>
      </c>
      <c r="V73" s="2">
        <v>0</v>
      </c>
      <c r="W73" s="6">
        <f t="shared" si="3"/>
        <v>48</v>
      </c>
      <c r="X73" s="7"/>
    </row>
    <row r="74" spans="1:24" x14ac:dyDescent="0.25">
      <c r="A74" t="s">
        <v>134</v>
      </c>
      <c r="B74" s="4">
        <v>78</v>
      </c>
      <c r="C74" t="s">
        <v>109</v>
      </c>
      <c r="D74" s="2" t="s">
        <v>110</v>
      </c>
      <c r="E74" t="s">
        <v>68</v>
      </c>
      <c r="F74" s="25">
        <v>0.45624999999999999</v>
      </c>
      <c r="G74" s="24">
        <v>3.9583333333333331E-2</v>
      </c>
      <c r="H74" s="24">
        <v>7.7025462962962962E-2</v>
      </c>
      <c r="I74" s="30">
        <f t="shared" si="2"/>
        <v>3.7442129629629631E-2</v>
      </c>
      <c r="J74" s="39">
        <v>10</v>
      </c>
      <c r="K74" s="39">
        <v>10</v>
      </c>
      <c r="L74" s="39">
        <v>10</v>
      </c>
      <c r="M74" s="39">
        <v>10</v>
      </c>
      <c r="N74" s="39">
        <v>6</v>
      </c>
      <c r="O74" s="39">
        <v>8</v>
      </c>
      <c r="P74" s="39">
        <v>10</v>
      </c>
      <c r="Q74" s="39">
        <v>3</v>
      </c>
      <c r="R74" s="39">
        <v>3</v>
      </c>
      <c r="S74" s="39">
        <v>0</v>
      </c>
      <c r="T74" s="39">
        <v>5</v>
      </c>
      <c r="U74" s="35">
        <v>10</v>
      </c>
      <c r="V74" s="2">
        <v>0</v>
      </c>
      <c r="W74" s="6">
        <f t="shared" si="3"/>
        <v>85</v>
      </c>
      <c r="X74" s="7"/>
    </row>
    <row r="75" spans="1:24" x14ac:dyDescent="0.25">
      <c r="A75" t="s">
        <v>133</v>
      </c>
      <c r="B75" s="4">
        <v>79</v>
      </c>
      <c r="C75" t="s">
        <v>86</v>
      </c>
      <c r="D75" s="2" t="s">
        <v>111</v>
      </c>
      <c r="E75" t="s">
        <v>53</v>
      </c>
      <c r="F75" s="25">
        <v>0.45624999999999999</v>
      </c>
      <c r="G75" s="24">
        <v>3.9583333333333297E-2</v>
      </c>
      <c r="H75" s="24">
        <v>7.9050925925925927E-2</v>
      </c>
      <c r="I75" s="30">
        <f t="shared" si="2"/>
        <v>3.946759259259263E-2</v>
      </c>
      <c r="J75" s="39">
        <v>6</v>
      </c>
      <c r="K75" s="39">
        <v>10</v>
      </c>
      <c r="L75" s="39">
        <v>10</v>
      </c>
      <c r="M75" s="39">
        <v>4</v>
      </c>
      <c r="N75" s="39">
        <v>6</v>
      </c>
      <c r="O75" s="39">
        <v>8</v>
      </c>
      <c r="P75" s="39">
        <v>8</v>
      </c>
      <c r="Q75" s="39">
        <v>0</v>
      </c>
      <c r="R75" s="39">
        <v>0</v>
      </c>
      <c r="S75" s="39">
        <v>0</v>
      </c>
      <c r="T75" s="39">
        <v>5</v>
      </c>
      <c r="U75" s="35">
        <v>10</v>
      </c>
      <c r="V75" s="2">
        <v>0</v>
      </c>
      <c r="W75" s="6">
        <f t="shared" si="3"/>
        <v>67</v>
      </c>
      <c r="X75" s="7"/>
    </row>
    <row r="76" spans="1:24" x14ac:dyDescent="0.25">
      <c r="A76" t="s">
        <v>133</v>
      </c>
      <c r="B76" s="4">
        <v>80</v>
      </c>
      <c r="C76" t="s">
        <v>14</v>
      </c>
      <c r="D76" s="2" t="s">
        <v>112</v>
      </c>
      <c r="E76" t="s">
        <v>16</v>
      </c>
      <c r="F76" s="25">
        <v>0.45624999999999999</v>
      </c>
      <c r="G76" s="24">
        <v>3.9583333333333297E-2</v>
      </c>
      <c r="H76" s="24">
        <v>7.8819444444444442E-2</v>
      </c>
      <c r="I76" s="30">
        <f t="shared" si="2"/>
        <v>3.9236111111111145E-2</v>
      </c>
      <c r="J76" s="39">
        <v>6</v>
      </c>
      <c r="K76" s="39">
        <v>6</v>
      </c>
      <c r="L76" s="39">
        <v>7</v>
      </c>
      <c r="M76" s="39">
        <v>3</v>
      </c>
      <c r="N76" s="39">
        <v>10</v>
      </c>
      <c r="O76" s="39">
        <v>0</v>
      </c>
      <c r="P76" s="39">
        <v>8</v>
      </c>
      <c r="Q76" s="39">
        <v>0</v>
      </c>
      <c r="R76" s="39">
        <v>10</v>
      </c>
      <c r="S76" s="39">
        <v>0</v>
      </c>
      <c r="T76" s="39">
        <v>5</v>
      </c>
      <c r="U76" s="35">
        <v>10</v>
      </c>
      <c r="V76" s="2">
        <v>0</v>
      </c>
      <c r="W76" s="6">
        <f t="shared" si="3"/>
        <v>65</v>
      </c>
      <c r="X76" s="7"/>
    </row>
    <row r="77" spans="1:24" x14ac:dyDescent="0.25">
      <c r="A77" t="s">
        <v>134</v>
      </c>
      <c r="B77" s="4">
        <v>82</v>
      </c>
      <c r="C77" t="s">
        <v>21</v>
      </c>
      <c r="D77" s="2" t="s">
        <v>113</v>
      </c>
      <c r="E77" t="s">
        <v>17</v>
      </c>
      <c r="F77" s="25">
        <v>0.45833333333333331</v>
      </c>
      <c r="G77" s="24">
        <v>4.1666666666666664E-2</v>
      </c>
      <c r="H77" s="24">
        <v>7.4999999999999997E-2</v>
      </c>
      <c r="I77" s="30">
        <f t="shared" si="2"/>
        <v>3.3333333333333333E-2</v>
      </c>
      <c r="J77" s="39">
        <v>10</v>
      </c>
      <c r="K77" s="39">
        <v>6</v>
      </c>
      <c r="L77" s="39">
        <v>7</v>
      </c>
      <c r="M77" s="39">
        <v>3</v>
      </c>
      <c r="N77" s="39">
        <v>6</v>
      </c>
      <c r="O77" s="39">
        <v>8</v>
      </c>
      <c r="P77" s="39">
        <v>8</v>
      </c>
      <c r="Q77" s="39">
        <v>0</v>
      </c>
      <c r="R77" s="39">
        <v>10</v>
      </c>
      <c r="S77" s="39">
        <v>10</v>
      </c>
      <c r="T77" s="39">
        <v>10</v>
      </c>
      <c r="U77" s="35">
        <v>10</v>
      </c>
      <c r="V77" s="2">
        <v>0</v>
      </c>
      <c r="W77" s="6">
        <f t="shared" si="3"/>
        <v>88</v>
      </c>
      <c r="X77" s="7"/>
    </row>
    <row r="78" spans="1:24" x14ac:dyDescent="0.25">
      <c r="A78" t="s">
        <v>134</v>
      </c>
      <c r="B78" s="4">
        <v>83</v>
      </c>
      <c r="C78" t="s">
        <v>21</v>
      </c>
      <c r="D78" s="2" t="s">
        <v>131</v>
      </c>
      <c r="E78" t="s">
        <v>68</v>
      </c>
      <c r="F78" s="25">
        <v>0.45833333333333298</v>
      </c>
      <c r="G78" s="24">
        <v>4.1666666666666699E-2</v>
      </c>
      <c r="H78" s="24">
        <v>7.3958333333333334E-2</v>
      </c>
      <c r="I78" s="30">
        <f t="shared" si="2"/>
        <v>3.2291666666666635E-2</v>
      </c>
      <c r="J78" s="39">
        <v>6</v>
      </c>
      <c r="K78" s="39">
        <v>10</v>
      </c>
      <c r="L78" s="39">
        <v>7</v>
      </c>
      <c r="M78" s="39">
        <v>3</v>
      </c>
      <c r="N78" s="39">
        <v>6</v>
      </c>
      <c r="O78" s="39">
        <v>8</v>
      </c>
      <c r="P78" s="39">
        <v>8</v>
      </c>
      <c r="Q78" s="39">
        <v>10</v>
      </c>
      <c r="R78" s="39">
        <v>5</v>
      </c>
      <c r="S78" s="39">
        <v>10</v>
      </c>
      <c r="T78" s="39">
        <v>1</v>
      </c>
      <c r="U78" s="35">
        <v>10</v>
      </c>
      <c r="V78" s="2">
        <v>0</v>
      </c>
      <c r="W78" s="6">
        <f t="shared" si="3"/>
        <v>84</v>
      </c>
      <c r="X78" s="7"/>
    </row>
    <row r="79" spans="1:24" x14ac:dyDescent="0.25">
      <c r="A79" t="s">
        <v>134</v>
      </c>
      <c r="B79" s="4">
        <v>84</v>
      </c>
      <c r="C79" t="s">
        <v>49</v>
      </c>
      <c r="D79" s="2" t="s">
        <v>114</v>
      </c>
      <c r="E79" t="s">
        <v>48</v>
      </c>
      <c r="F79" s="25">
        <v>0.45833333333333298</v>
      </c>
      <c r="G79" s="24">
        <v>4.1666666666666699E-2</v>
      </c>
      <c r="H79" s="24">
        <v>8.0347222222222223E-2</v>
      </c>
      <c r="I79" s="30">
        <f t="shared" si="2"/>
        <v>3.8680555555555524E-2</v>
      </c>
      <c r="J79" s="39">
        <v>6</v>
      </c>
      <c r="K79" s="39">
        <v>3</v>
      </c>
      <c r="L79" s="39">
        <v>10</v>
      </c>
      <c r="M79" s="39">
        <v>3</v>
      </c>
      <c r="N79" s="39">
        <v>6</v>
      </c>
      <c r="O79" s="39">
        <v>7</v>
      </c>
      <c r="P79" s="39">
        <v>8</v>
      </c>
      <c r="Q79" s="39">
        <v>0</v>
      </c>
      <c r="R79" s="39">
        <v>5</v>
      </c>
      <c r="S79" s="39">
        <v>10</v>
      </c>
      <c r="T79" s="39">
        <v>10</v>
      </c>
      <c r="U79" s="35">
        <v>10</v>
      </c>
      <c r="V79" s="2">
        <v>0</v>
      </c>
      <c r="W79" s="6">
        <f t="shared" si="3"/>
        <v>78</v>
      </c>
      <c r="X79" s="7"/>
    </row>
    <row r="80" spans="1:24" x14ac:dyDescent="0.25">
      <c r="A80" t="s">
        <v>134</v>
      </c>
      <c r="B80" s="4">
        <v>86</v>
      </c>
      <c r="C80" t="s">
        <v>42</v>
      </c>
      <c r="D80" s="2" t="s">
        <v>115</v>
      </c>
      <c r="E80" t="s">
        <v>43</v>
      </c>
      <c r="F80" s="25">
        <v>0.4604166666666667</v>
      </c>
      <c r="G80" s="24">
        <v>4.3750000000000004E-2</v>
      </c>
      <c r="H80" s="24">
        <v>8.0231481481481473E-2</v>
      </c>
      <c r="I80" s="30">
        <f t="shared" si="2"/>
        <v>3.6481481481481469E-2</v>
      </c>
      <c r="J80" s="39">
        <v>6</v>
      </c>
      <c r="K80" s="39">
        <v>0</v>
      </c>
      <c r="L80" s="39">
        <v>0</v>
      </c>
      <c r="M80" s="39">
        <v>4</v>
      </c>
      <c r="N80" s="39">
        <v>6</v>
      </c>
      <c r="O80" s="39">
        <v>0</v>
      </c>
      <c r="P80" s="39">
        <v>8</v>
      </c>
      <c r="Q80" s="39">
        <v>10</v>
      </c>
      <c r="R80" s="39">
        <v>5</v>
      </c>
      <c r="S80" s="39">
        <v>0</v>
      </c>
      <c r="T80" s="39">
        <v>5</v>
      </c>
      <c r="U80" s="35">
        <v>10</v>
      </c>
      <c r="V80" s="2">
        <v>0</v>
      </c>
      <c r="W80" s="6">
        <f t="shared" si="3"/>
        <v>54</v>
      </c>
      <c r="X80" s="7"/>
    </row>
    <row r="81" spans="1:24" x14ac:dyDescent="0.25">
      <c r="A81" t="s">
        <v>133</v>
      </c>
      <c r="B81" s="4">
        <v>87</v>
      </c>
      <c r="C81" t="s">
        <v>24</v>
      </c>
      <c r="D81" s="2" t="s">
        <v>116</v>
      </c>
      <c r="E81" t="s">
        <v>46</v>
      </c>
      <c r="F81" s="25">
        <v>0.46041666666666697</v>
      </c>
      <c r="G81" s="24">
        <v>4.3749999999999997E-2</v>
      </c>
      <c r="H81" s="24">
        <v>8.1944444444444445E-2</v>
      </c>
      <c r="I81" s="30">
        <f t="shared" si="2"/>
        <v>3.8194444444444448E-2</v>
      </c>
      <c r="J81" s="39">
        <v>6</v>
      </c>
      <c r="K81" s="39">
        <v>10</v>
      </c>
      <c r="L81" s="39">
        <v>7</v>
      </c>
      <c r="M81" s="39">
        <v>3</v>
      </c>
      <c r="N81" s="39">
        <v>0</v>
      </c>
      <c r="O81" s="39">
        <v>10</v>
      </c>
      <c r="P81" s="39">
        <v>8</v>
      </c>
      <c r="Q81" s="39">
        <v>0</v>
      </c>
      <c r="R81" s="39">
        <v>0</v>
      </c>
      <c r="S81" s="39">
        <v>10</v>
      </c>
      <c r="T81" s="39">
        <v>10</v>
      </c>
      <c r="U81" s="35">
        <v>10</v>
      </c>
      <c r="V81" s="2">
        <v>0</v>
      </c>
      <c r="W81" s="6">
        <f t="shared" si="3"/>
        <v>74</v>
      </c>
      <c r="X81" s="7"/>
    </row>
    <row r="82" spans="1:24" x14ac:dyDescent="0.25">
      <c r="A82" t="s">
        <v>134</v>
      </c>
      <c r="B82" s="4">
        <v>88</v>
      </c>
      <c r="C82" t="s">
        <v>21</v>
      </c>
      <c r="D82" s="2" t="s">
        <v>117</v>
      </c>
      <c r="E82" t="s">
        <v>68</v>
      </c>
      <c r="F82" s="25">
        <v>0.46041666666666697</v>
      </c>
      <c r="G82" s="24">
        <v>4.3749999999999997E-2</v>
      </c>
      <c r="H82" s="24">
        <v>8.6458333333333345E-2</v>
      </c>
      <c r="I82" s="30">
        <f t="shared" si="2"/>
        <v>4.2708333333333348E-2</v>
      </c>
      <c r="J82" s="39">
        <v>10</v>
      </c>
      <c r="K82" s="39">
        <v>10</v>
      </c>
      <c r="L82" s="39">
        <v>0</v>
      </c>
      <c r="M82" s="39">
        <v>3</v>
      </c>
      <c r="N82" s="39">
        <v>6</v>
      </c>
      <c r="O82" s="39">
        <v>8</v>
      </c>
      <c r="P82" s="39">
        <v>8</v>
      </c>
      <c r="Q82" s="39">
        <v>0</v>
      </c>
      <c r="R82" s="39">
        <v>5</v>
      </c>
      <c r="S82" s="39">
        <v>0</v>
      </c>
      <c r="T82" s="39">
        <v>10</v>
      </c>
      <c r="U82" s="35">
        <v>10</v>
      </c>
      <c r="V82" s="2">
        <v>0</v>
      </c>
      <c r="W82" s="6">
        <f t="shared" si="3"/>
        <v>70</v>
      </c>
      <c r="X82" s="7"/>
    </row>
    <row r="83" spans="1:24" x14ac:dyDescent="0.25">
      <c r="A83" t="s">
        <v>134</v>
      </c>
      <c r="B83" s="4">
        <v>90</v>
      </c>
      <c r="C83" t="s">
        <v>21</v>
      </c>
      <c r="D83" s="2" t="s">
        <v>123</v>
      </c>
      <c r="E83" t="s">
        <v>43</v>
      </c>
      <c r="F83" s="25">
        <v>0.46249999999999997</v>
      </c>
      <c r="G83" s="24">
        <v>4.5833333333333337E-2</v>
      </c>
      <c r="H83" s="24">
        <v>8.2986111111111108E-2</v>
      </c>
      <c r="I83" s="30">
        <f t="shared" si="2"/>
        <v>3.7152777777777771E-2</v>
      </c>
      <c r="J83" s="39">
        <v>6</v>
      </c>
      <c r="K83" s="39">
        <v>10</v>
      </c>
      <c r="L83" s="39">
        <v>10</v>
      </c>
      <c r="M83" s="39">
        <v>3</v>
      </c>
      <c r="N83" s="39">
        <v>0</v>
      </c>
      <c r="O83" s="39">
        <v>7</v>
      </c>
      <c r="P83" s="39">
        <v>8</v>
      </c>
      <c r="Q83" s="39">
        <v>3</v>
      </c>
      <c r="R83" s="39">
        <v>3</v>
      </c>
      <c r="S83" s="39">
        <v>0</v>
      </c>
      <c r="T83" s="39">
        <v>10</v>
      </c>
      <c r="U83" s="35">
        <v>10</v>
      </c>
      <c r="V83" s="2">
        <v>0</v>
      </c>
      <c r="W83" s="6">
        <f t="shared" si="3"/>
        <v>70</v>
      </c>
      <c r="X83" s="7"/>
    </row>
    <row r="84" spans="1:24" x14ac:dyDescent="0.25">
      <c r="A84" t="s">
        <v>134</v>
      </c>
      <c r="B84" s="4">
        <v>92</v>
      </c>
      <c r="C84" t="s">
        <v>21</v>
      </c>
      <c r="D84" s="2" t="s">
        <v>119</v>
      </c>
      <c r="E84" t="s">
        <v>60</v>
      </c>
      <c r="F84" s="25">
        <v>0.46250000000000002</v>
      </c>
      <c r="G84" s="24">
        <v>4.5833333333333302E-2</v>
      </c>
      <c r="H84" s="24">
        <v>8.4606481481481477E-2</v>
      </c>
      <c r="I84" s="30">
        <f t="shared" si="2"/>
        <v>3.8773148148148175E-2</v>
      </c>
      <c r="J84" s="39">
        <v>10</v>
      </c>
      <c r="K84" s="39">
        <v>10</v>
      </c>
      <c r="L84" s="39">
        <v>10</v>
      </c>
      <c r="M84" s="39">
        <v>3</v>
      </c>
      <c r="N84" s="39">
        <v>6</v>
      </c>
      <c r="O84" s="39">
        <v>10</v>
      </c>
      <c r="P84" s="39">
        <v>8</v>
      </c>
      <c r="Q84" s="39">
        <v>0</v>
      </c>
      <c r="R84" s="39">
        <v>0</v>
      </c>
      <c r="S84" s="39">
        <v>0</v>
      </c>
      <c r="T84" s="39">
        <v>5</v>
      </c>
      <c r="U84" s="35">
        <v>3</v>
      </c>
      <c r="V84" s="2">
        <v>0</v>
      </c>
      <c r="W84" s="6">
        <f t="shared" si="3"/>
        <v>65</v>
      </c>
      <c r="X84" s="7"/>
    </row>
    <row r="85" spans="1:24" x14ac:dyDescent="0.25">
      <c r="A85" t="s">
        <v>133</v>
      </c>
      <c r="B85" s="4">
        <v>93</v>
      </c>
      <c r="C85" t="s">
        <v>14</v>
      </c>
      <c r="D85" s="2" t="s">
        <v>120</v>
      </c>
      <c r="E85" t="s">
        <v>88</v>
      </c>
      <c r="F85" s="25">
        <v>0.46458333333333335</v>
      </c>
      <c r="G85" s="24">
        <v>4.7916666666666663E-2</v>
      </c>
      <c r="H85" s="24">
        <v>8.2986111111111108E-2</v>
      </c>
      <c r="I85" s="30">
        <f t="shared" si="2"/>
        <v>3.5069444444444445E-2</v>
      </c>
      <c r="J85" s="39">
        <v>10</v>
      </c>
      <c r="K85" s="39">
        <v>3</v>
      </c>
      <c r="L85" s="39">
        <v>7</v>
      </c>
      <c r="M85" s="39">
        <v>4</v>
      </c>
      <c r="N85" s="39">
        <v>6</v>
      </c>
      <c r="O85" s="39">
        <v>10</v>
      </c>
      <c r="P85" s="39">
        <v>8</v>
      </c>
      <c r="Q85" s="39">
        <v>3</v>
      </c>
      <c r="R85" s="39">
        <v>3</v>
      </c>
      <c r="S85" s="39">
        <v>10</v>
      </c>
      <c r="T85" s="39">
        <v>5</v>
      </c>
      <c r="U85" s="35">
        <v>10</v>
      </c>
      <c r="V85" s="2">
        <v>0</v>
      </c>
      <c r="W85" s="6">
        <f t="shared" si="3"/>
        <v>79</v>
      </c>
      <c r="X85" s="7"/>
    </row>
    <row r="86" spans="1:24" x14ac:dyDescent="0.25">
      <c r="A86" t="s">
        <v>134</v>
      </c>
      <c r="B86" s="4">
        <v>94</v>
      </c>
      <c r="C86" t="s">
        <v>121</v>
      </c>
      <c r="D86" s="2" t="s">
        <v>122</v>
      </c>
      <c r="E86" t="s">
        <v>48</v>
      </c>
      <c r="F86" s="25">
        <v>0.46458333333333302</v>
      </c>
      <c r="G86" s="24">
        <v>4.7916666666666663E-2</v>
      </c>
      <c r="H86" s="24">
        <v>9.3159722222222227E-2</v>
      </c>
      <c r="I86" s="30">
        <f t="shared" si="2"/>
        <v>4.5243055555555564E-2</v>
      </c>
      <c r="J86" s="39">
        <v>10</v>
      </c>
      <c r="K86" s="39">
        <v>10</v>
      </c>
      <c r="L86" s="39">
        <v>7</v>
      </c>
      <c r="M86" s="39">
        <v>5</v>
      </c>
      <c r="N86" s="39">
        <v>6</v>
      </c>
      <c r="O86" s="39">
        <v>0</v>
      </c>
      <c r="P86" s="39">
        <v>8</v>
      </c>
      <c r="Q86" s="39">
        <v>10</v>
      </c>
      <c r="R86" s="39">
        <v>0</v>
      </c>
      <c r="S86" s="39">
        <v>10</v>
      </c>
      <c r="T86" s="39">
        <v>10</v>
      </c>
      <c r="U86" s="35">
        <v>10</v>
      </c>
      <c r="V86" s="2">
        <v>0</v>
      </c>
      <c r="W86" s="6">
        <f t="shared" si="3"/>
        <v>86</v>
      </c>
      <c r="X86" s="7"/>
    </row>
    <row r="87" spans="1:24" x14ac:dyDescent="0.25">
      <c r="A87" t="s">
        <v>134</v>
      </c>
      <c r="B87" s="4">
        <v>96</v>
      </c>
      <c r="C87" t="s">
        <v>21</v>
      </c>
      <c r="D87" s="2" t="s">
        <v>124</v>
      </c>
      <c r="E87" t="s">
        <v>17</v>
      </c>
      <c r="F87" s="25">
        <v>0.46458333333333335</v>
      </c>
      <c r="G87" s="24">
        <v>4.7916666666666698E-2</v>
      </c>
      <c r="H87" s="24">
        <v>7.677083333333333E-2</v>
      </c>
      <c r="I87" s="30">
        <f t="shared" si="2"/>
        <v>2.8854166666666632E-2</v>
      </c>
      <c r="J87" s="39">
        <v>6</v>
      </c>
      <c r="K87" s="39">
        <v>0</v>
      </c>
      <c r="L87" s="39">
        <v>0</v>
      </c>
      <c r="M87" s="39">
        <v>3</v>
      </c>
      <c r="N87" s="39">
        <v>6</v>
      </c>
      <c r="O87" s="39">
        <v>7</v>
      </c>
      <c r="P87" s="39">
        <v>8</v>
      </c>
      <c r="Q87" s="39">
        <v>3</v>
      </c>
      <c r="R87" s="39">
        <v>10</v>
      </c>
      <c r="S87" s="39">
        <v>10</v>
      </c>
      <c r="T87" s="39">
        <v>0</v>
      </c>
      <c r="U87" s="35">
        <v>6</v>
      </c>
      <c r="V87" s="2">
        <v>0</v>
      </c>
      <c r="W87" s="6">
        <f t="shared" si="3"/>
        <v>59</v>
      </c>
      <c r="X87" s="7"/>
    </row>
  </sheetData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workbookViewId="0">
      <selection activeCell="D6" sqref="D6"/>
    </sheetView>
  </sheetViews>
  <sheetFormatPr defaultRowHeight="15" x14ac:dyDescent="0.25"/>
  <cols>
    <col min="1" max="2" width="3.7109375" customWidth="1"/>
    <col min="3" max="3" width="8.7109375" customWidth="1"/>
    <col min="4" max="4" width="18.7109375" customWidth="1"/>
    <col min="5" max="5" width="8.7109375" customWidth="1"/>
    <col min="6" max="6" width="8.7109375" hidden="1" customWidth="1"/>
    <col min="7" max="9" width="8.7109375" style="20" customWidth="1"/>
    <col min="10" max="16" width="3.7109375" customWidth="1"/>
    <col min="17" max="17" width="3.7109375" style="43" customWidth="1"/>
    <col min="18" max="21" width="3.7109375" customWidth="1"/>
    <col min="22" max="22" width="5.7109375" customWidth="1"/>
    <col min="23" max="23" width="5.7109375" style="5" customWidth="1"/>
    <col min="24" max="24" width="6.7109375" style="5" customWidth="1"/>
  </cols>
  <sheetData>
    <row r="1" spans="1:25" x14ac:dyDescent="0.25">
      <c r="A1" t="s">
        <v>0</v>
      </c>
    </row>
    <row r="2" spans="1:25" ht="18.75" x14ac:dyDescent="0.3">
      <c r="C2" s="1" t="s">
        <v>125</v>
      </c>
      <c r="E2" s="1" t="s">
        <v>132</v>
      </c>
      <c r="F2" s="1"/>
    </row>
    <row r="3" spans="1:25" ht="15.75" thickBot="1" x14ac:dyDescent="0.3"/>
    <row r="4" spans="1:25" x14ac:dyDescent="0.25">
      <c r="B4" s="8"/>
      <c r="C4" s="9"/>
      <c r="D4" s="11"/>
      <c r="E4" s="11"/>
      <c r="F4" s="12" t="s">
        <v>12</v>
      </c>
      <c r="G4" s="31" t="s">
        <v>11</v>
      </c>
      <c r="H4" s="32"/>
      <c r="I4" s="32"/>
      <c r="J4" s="9"/>
      <c r="K4" s="10"/>
      <c r="L4" s="10"/>
      <c r="M4" s="10"/>
      <c r="N4" s="10"/>
      <c r="O4" s="10" t="s">
        <v>7</v>
      </c>
      <c r="P4" s="10"/>
      <c r="Q4" s="44"/>
      <c r="R4" s="10"/>
      <c r="S4" s="10"/>
      <c r="T4" s="10"/>
      <c r="U4" s="11"/>
      <c r="V4" s="11" t="s">
        <v>10</v>
      </c>
      <c r="W4" s="12"/>
      <c r="X4" s="13"/>
    </row>
    <row r="5" spans="1:25" ht="15.75" thickBot="1" x14ac:dyDescent="0.3">
      <c r="B5" s="14" t="s">
        <v>1</v>
      </c>
      <c r="C5" s="15" t="s">
        <v>2</v>
      </c>
      <c r="D5" s="17" t="s">
        <v>3</v>
      </c>
      <c r="E5" s="17" t="s">
        <v>4</v>
      </c>
      <c r="F5" s="18" t="s">
        <v>13</v>
      </c>
      <c r="G5" s="28" t="s">
        <v>5</v>
      </c>
      <c r="H5" s="28" t="s">
        <v>6</v>
      </c>
      <c r="I5" s="28" t="s">
        <v>10</v>
      </c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6">
        <v>6</v>
      </c>
      <c r="P5" s="16">
        <v>7</v>
      </c>
      <c r="Q5" s="45">
        <v>8</v>
      </c>
      <c r="R5" s="16">
        <v>9</v>
      </c>
      <c r="S5" s="16">
        <v>10</v>
      </c>
      <c r="T5" s="16">
        <v>11</v>
      </c>
      <c r="U5" s="17">
        <v>12</v>
      </c>
      <c r="V5" s="17" t="s">
        <v>126</v>
      </c>
      <c r="W5" s="18" t="s">
        <v>8</v>
      </c>
      <c r="X5" s="19" t="s">
        <v>9</v>
      </c>
      <c r="Y5" s="21"/>
    </row>
    <row r="6" spans="1:25" x14ac:dyDescent="0.25">
      <c r="B6" s="3"/>
      <c r="C6" s="3"/>
      <c r="D6" s="2"/>
      <c r="E6" s="3"/>
      <c r="F6" s="60"/>
      <c r="G6" s="30"/>
      <c r="H6" s="30"/>
      <c r="I6" s="30"/>
      <c r="J6" s="61"/>
      <c r="K6" s="3"/>
      <c r="L6" s="3"/>
      <c r="M6" s="3"/>
      <c r="N6" s="3"/>
      <c r="O6" s="3"/>
      <c r="P6" s="3"/>
      <c r="Q6" s="21"/>
      <c r="R6" s="3"/>
      <c r="S6" s="3"/>
      <c r="T6" s="3"/>
      <c r="U6" s="2"/>
      <c r="V6" s="2"/>
      <c r="W6" s="6"/>
      <c r="X6" s="46"/>
      <c r="Y6" s="21"/>
    </row>
    <row r="7" spans="1:25" ht="15.75" thickBot="1" x14ac:dyDescent="0.3">
      <c r="B7" s="62" t="s">
        <v>143</v>
      </c>
      <c r="C7" s="63"/>
      <c r="D7" s="2"/>
      <c r="E7" s="3"/>
      <c r="F7" s="60"/>
      <c r="G7" s="48"/>
      <c r="H7" s="48"/>
      <c r="I7" s="48"/>
      <c r="J7" s="3"/>
      <c r="K7" s="3"/>
      <c r="L7" s="3"/>
      <c r="M7" s="3"/>
      <c r="N7" s="3"/>
      <c r="O7" s="3"/>
      <c r="P7" s="3"/>
      <c r="Q7" s="21"/>
      <c r="R7" s="3"/>
      <c r="S7" s="3"/>
      <c r="T7" s="3"/>
      <c r="U7" s="2"/>
      <c r="V7" s="2"/>
      <c r="W7" s="6"/>
      <c r="X7" s="46"/>
      <c r="Y7" s="21"/>
    </row>
    <row r="8" spans="1:25" x14ac:dyDescent="0.25">
      <c r="A8" t="s">
        <v>134</v>
      </c>
      <c r="B8" s="65">
        <v>13</v>
      </c>
      <c r="C8" s="66" t="s">
        <v>49</v>
      </c>
      <c r="D8" s="67" t="s">
        <v>50</v>
      </c>
      <c r="E8" s="66" t="s">
        <v>51</v>
      </c>
      <c r="F8" s="68">
        <v>0.42291666666666666</v>
      </c>
      <c r="G8" s="69">
        <v>6.2499999999999995E-3</v>
      </c>
      <c r="H8" s="69">
        <v>3.8148148148148146E-2</v>
      </c>
      <c r="I8" s="69">
        <f t="shared" ref="I8:I45" si="0">+H8-G8</f>
        <v>3.1898148148148148E-2</v>
      </c>
      <c r="J8" s="70">
        <v>6</v>
      </c>
      <c r="K8" s="70">
        <v>10</v>
      </c>
      <c r="L8" s="70">
        <v>7</v>
      </c>
      <c r="M8" s="70">
        <v>4</v>
      </c>
      <c r="N8" s="70">
        <v>0</v>
      </c>
      <c r="O8" s="70">
        <v>10</v>
      </c>
      <c r="P8" s="70">
        <v>8</v>
      </c>
      <c r="Q8" s="70">
        <v>10</v>
      </c>
      <c r="R8" s="70">
        <v>5</v>
      </c>
      <c r="S8" s="70">
        <v>10</v>
      </c>
      <c r="T8" s="70">
        <v>10</v>
      </c>
      <c r="U8" s="71">
        <v>10</v>
      </c>
      <c r="V8" s="67">
        <v>0</v>
      </c>
      <c r="W8" s="72">
        <f t="shared" ref="W8:W45" si="1">SUM(J8:V8)</f>
        <v>90</v>
      </c>
      <c r="X8" s="12">
        <v>1</v>
      </c>
    </row>
    <row r="9" spans="1:25" x14ac:dyDescent="0.25">
      <c r="A9" t="s">
        <v>134</v>
      </c>
      <c r="B9" s="4">
        <v>82</v>
      </c>
      <c r="C9" t="s">
        <v>21</v>
      </c>
      <c r="D9" s="2" t="s">
        <v>113</v>
      </c>
      <c r="E9" t="s">
        <v>17</v>
      </c>
      <c r="F9" s="23">
        <v>0.45833333333333331</v>
      </c>
      <c r="G9" s="30">
        <v>4.1666666666666664E-2</v>
      </c>
      <c r="H9" s="30">
        <v>7.4999999999999997E-2</v>
      </c>
      <c r="I9" s="30">
        <f t="shared" si="0"/>
        <v>3.3333333333333333E-2</v>
      </c>
      <c r="J9" s="39">
        <v>10</v>
      </c>
      <c r="K9" s="39">
        <v>6</v>
      </c>
      <c r="L9" s="39">
        <v>7</v>
      </c>
      <c r="M9" s="39">
        <v>3</v>
      </c>
      <c r="N9" s="39">
        <v>6</v>
      </c>
      <c r="O9" s="39">
        <v>8</v>
      </c>
      <c r="P9" s="39">
        <v>8</v>
      </c>
      <c r="Q9" s="39">
        <v>0</v>
      </c>
      <c r="R9" s="39">
        <v>10</v>
      </c>
      <c r="S9" s="39">
        <v>10</v>
      </c>
      <c r="T9" s="39">
        <v>10</v>
      </c>
      <c r="U9" s="35">
        <v>10</v>
      </c>
      <c r="V9" s="2">
        <v>0</v>
      </c>
      <c r="W9" s="6">
        <f t="shared" si="1"/>
        <v>88</v>
      </c>
      <c r="X9" s="7">
        <v>2</v>
      </c>
    </row>
    <row r="10" spans="1:25" x14ac:dyDescent="0.25">
      <c r="A10" t="s">
        <v>134</v>
      </c>
      <c r="B10" s="4">
        <v>11</v>
      </c>
      <c r="C10" t="s">
        <v>21</v>
      </c>
      <c r="D10" s="2" t="s">
        <v>127</v>
      </c>
      <c r="E10" t="s">
        <v>43</v>
      </c>
      <c r="F10" s="23">
        <v>0.420833333333333</v>
      </c>
      <c r="G10" s="30">
        <v>4.1666666666666701E-3</v>
      </c>
      <c r="H10" s="30">
        <v>3.8981481481481485E-2</v>
      </c>
      <c r="I10" s="30">
        <f t="shared" si="0"/>
        <v>3.4814814814814812E-2</v>
      </c>
      <c r="J10" s="40">
        <v>6</v>
      </c>
      <c r="K10" s="39">
        <v>10</v>
      </c>
      <c r="L10" s="39">
        <v>7</v>
      </c>
      <c r="M10" s="39">
        <v>3</v>
      </c>
      <c r="N10" s="39">
        <v>6</v>
      </c>
      <c r="O10" s="39">
        <v>8</v>
      </c>
      <c r="P10" s="39">
        <v>8</v>
      </c>
      <c r="Q10" s="39">
        <v>3</v>
      </c>
      <c r="R10" s="39">
        <v>5</v>
      </c>
      <c r="S10" s="39">
        <v>10</v>
      </c>
      <c r="T10" s="39">
        <v>10</v>
      </c>
      <c r="U10" s="35">
        <v>10</v>
      </c>
      <c r="V10" s="2">
        <v>0</v>
      </c>
      <c r="W10" s="6">
        <f t="shared" si="1"/>
        <v>86</v>
      </c>
      <c r="X10" s="7">
        <v>3</v>
      </c>
    </row>
    <row r="11" spans="1:25" x14ac:dyDescent="0.25">
      <c r="A11" t="s">
        <v>134</v>
      </c>
      <c r="B11" s="4">
        <v>94</v>
      </c>
      <c r="C11" t="s">
        <v>121</v>
      </c>
      <c r="D11" s="2" t="s">
        <v>122</v>
      </c>
      <c r="E11" t="s">
        <v>48</v>
      </c>
      <c r="F11" s="25">
        <v>0.46458333333333302</v>
      </c>
      <c r="G11" s="24">
        <v>4.7916666666666663E-2</v>
      </c>
      <c r="H11" s="30">
        <v>9.3159722222222227E-2</v>
      </c>
      <c r="I11" s="30">
        <f t="shared" si="0"/>
        <v>4.5243055555555564E-2</v>
      </c>
      <c r="J11" s="41">
        <v>10</v>
      </c>
      <c r="K11" s="34">
        <v>10</v>
      </c>
      <c r="L11" s="34">
        <v>7</v>
      </c>
      <c r="M11" s="34">
        <v>5</v>
      </c>
      <c r="N11" s="34">
        <v>6</v>
      </c>
      <c r="O11" s="34">
        <v>0</v>
      </c>
      <c r="P11" s="34">
        <v>8</v>
      </c>
      <c r="Q11" s="34">
        <v>10</v>
      </c>
      <c r="R11" s="34">
        <v>0</v>
      </c>
      <c r="S11" s="34">
        <v>10</v>
      </c>
      <c r="T11" s="34">
        <v>10</v>
      </c>
      <c r="U11" s="40">
        <v>10</v>
      </c>
      <c r="V11" s="2">
        <v>0</v>
      </c>
      <c r="W11" s="6">
        <f t="shared" si="1"/>
        <v>86</v>
      </c>
      <c r="X11" s="7">
        <v>4</v>
      </c>
    </row>
    <row r="12" spans="1:25" x14ac:dyDescent="0.25">
      <c r="A12" t="s">
        <v>134</v>
      </c>
      <c r="B12" s="4">
        <v>78</v>
      </c>
      <c r="C12" t="s">
        <v>109</v>
      </c>
      <c r="D12" s="2" t="s">
        <v>110</v>
      </c>
      <c r="E12" t="s">
        <v>68</v>
      </c>
      <c r="F12" s="25">
        <v>0.45624999999999999</v>
      </c>
      <c r="G12" s="24">
        <v>3.9583333333333331E-2</v>
      </c>
      <c r="H12" s="30">
        <v>7.7025462962962962E-2</v>
      </c>
      <c r="I12" s="30">
        <f t="shared" si="0"/>
        <v>3.7442129629629631E-2</v>
      </c>
      <c r="J12" s="39">
        <v>10</v>
      </c>
      <c r="K12" s="39">
        <v>10</v>
      </c>
      <c r="L12" s="39">
        <v>10</v>
      </c>
      <c r="M12" s="39">
        <v>10</v>
      </c>
      <c r="N12" s="39">
        <v>6</v>
      </c>
      <c r="O12" s="39">
        <v>8</v>
      </c>
      <c r="P12" s="39">
        <v>10</v>
      </c>
      <c r="Q12" s="39">
        <v>3</v>
      </c>
      <c r="R12" s="39">
        <v>3</v>
      </c>
      <c r="S12" s="39">
        <v>0</v>
      </c>
      <c r="T12" s="39">
        <v>5</v>
      </c>
      <c r="U12" s="35">
        <v>10</v>
      </c>
      <c r="V12" s="2">
        <v>0</v>
      </c>
      <c r="W12" s="6">
        <f t="shared" si="1"/>
        <v>85</v>
      </c>
      <c r="X12" s="7">
        <v>5</v>
      </c>
    </row>
    <row r="13" spans="1:25" x14ac:dyDescent="0.25">
      <c r="A13" t="s">
        <v>134</v>
      </c>
      <c r="B13" s="4">
        <v>83</v>
      </c>
      <c r="C13" t="s">
        <v>21</v>
      </c>
      <c r="D13" s="2" t="s">
        <v>131</v>
      </c>
      <c r="E13" t="s">
        <v>68</v>
      </c>
      <c r="F13" s="25">
        <v>0.45833333333333298</v>
      </c>
      <c r="G13" s="24">
        <v>4.1666666666666699E-2</v>
      </c>
      <c r="H13" s="30">
        <v>7.3958333333333334E-2</v>
      </c>
      <c r="I13" s="30">
        <f t="shared" si="0"/>
        <v>3.2291666666666635E-2</v>
      </c>
      <c r="J13" s="39">
        <v>6</v>
      </c>
      <c r="K13" s="39">
        <v>10</v>
      </c>
      <c r="L13" s="39">
        <v>7</v>
      </c>
      <c r="M13" s="39">
        <v>3</v>
      </c>
      <c r="N13" s="39">
        <v>6</v>
      </c>
      <c r="O13" s="39">
        <v>8</v>
      </c>
      <c r="P13" s="39">
        <v>8</v>
      </c>
      <c r="Q13" s="39">
        <v>10</v>
      </c>
      <c r="R13" s="39">
        <v>5</v>
      </c>
      <c r="S13" s="39">
        <v>10</v>
      </c>
      <c r="T13" s="39">
        <v>1</v>
      </c>
      <c r="U13" s="35">
        <v>10</v>
      </c>
      <c r="V13" s="2">
        <v>0</v>
      </c>
      <c r="W13" s="6">
        <f t="shared" si="1"/>
        <v>84</v>
      </c>
      <c r="X13" s="7">
        <v>6</v>
      </c>
    </row>
    <row r="14" spans="1:25" x14ac:dyDescent="0.25">
      <c r="A14" t="s">
        <v>134</v>
      </c>
      <c r="B14" s="4">
        <v>61</v>
      </c>
      <c r="C14" t="s">
        <v>21</v>
      </c>
      <c r="D14" s="2" t="s">
        <v>94</v>
      </c>
      <c r="E14" t="s">
        <v>17</v>
      </c>
      <c r="F14" s="25">
        <v>0.44791666666666669</v>
      </c>
      <c r="G14" s="24">
        <v>3.125E-2</v>
      </c>
      <c r="H14" s="30">
        <v>7.7175925925925926E-2</v>
      </c>
      <c r="I14" s="30">
        <f t="shared" si="0"/>
        <v>4.5925925925925926E-2</v>
      </c>
      <c r="J14" s="39">
        <v>6</v>
      </c>
      <c r="K14" s="39">
        <v>10</v>
      </c>
      <c r="L14" s="39">
        <v>7</v>
      </c>
      <c r="M14" s="39">
        <v>4</v>
      </c>
      <c r="N14" s="39">
        <v>6</v>
      </c>
      <c r="O14" s="39">
        <v>10</v>
      </c>
      <c r="P14" s="39">
        <v>10</v>
      </c>
      <c r="Q14" s="39">
        <v>3</v>
      </c>
      <c r="R14" s="39">
        <v>10</v>
      </c>
      <c r="S14" s="39">
        <v>0</v>
      </c>
      <c r="T14" s="39">
        <v>5</v>
      </c>
      <c r="U14" s="35">
        <v>10</v>
      </c>
      <c r="V14" s="2">
        <v>0</v>
      </c>
      <c r="W14" s="6">
        <f t="shared" si="1"/>
        <v>81</v>
      </c>
      <c r="X14" s="7">
        <v>7</v>
      </c>
    </row>
    <row r="15" spans="1:25" x14ac:dyDescent="0.25">
      <c r="A15" t="s">
        <v>134</v>
      </c>
      <c r="B15" s="4">
        <v>49</v>
      </c>
      <c r="C15" t="s">
        <v>72</v>
      </c>
      <c r="D15" s="2" t="s">
        <v>85</v>
      </c>
      <c r="E15" t="s">
        <v>48</v>
      </c>
      <c r="F15" s="25">
        <v>0.44166666666666665</v>
      </c>
      <c r="G15" s="24">
        <v>2.4999999999999998E-2</v>
      </c>
      <c r="H15" s="30">
        <v>6.789351851851852E-2</v>
      </c>
      <c r="I15" s="30">
        <f t="shared" si="0"/>
        <v>4.2893518518518525E-2</v>
      </c>
      <c r="J15" s="41">
        <v>6</v>
      </c>
      <c r="K15" s="34">
        <v>0</v>
      </c>
      <c r="L15" s="34">
        <v>7</v>
      </c>
      <c r="M15" s="34">
        <v>3</v>
      </c>
      <c r="N15" s="34">
        <v>6</v>
      </c>
      <c r="O15" s="34">
        <v>10</v>
      </c>
      <c r="P15" s="34">
        <v>8</v>
      </c>
      <c r="Q15" s="34">
        <v>3</v>
      </c>
      <c r="R15" s="34">
        <v>5</v>
      </c>
      <c r="S15" s="34">
        <v>10</v>
      </c>
      <c r="T15" s="34">
        <v>10</v>
      </c>
      <c r="U15" s="40">
        <v>10</v>
      </c>
      <c r="V15" s="2">
        <v>0</v>
      </c>
      <c r="W15" s="6">
        <f t="shared" si="1"/>
        <v>78</v>
      </c>
      <c r="X15" s="7">
        <v>8</v>
      </c>
    </row>
    <row r="16" spans="1:25" x14ac:dyDescent="0.25">
      <c r="A16" t="s">
        <v>134</v>
      </c>
      <c r="B16" s="4">
        <v>68</v>
      </c>
      <c r="C16" t="s">
        <v>21</v>
      </c>
      <c r="D16" s="2" t="s">
        <v>98</v>
      </c>
      <c r="E16" t="s">
        <v>43</v>
      </c>
      <c r="F16" s="25">
        <v>0.45</v>
      </c>
      <c r="G16" s="24">
        <v>3.3333333333333298E-2</v>
      </c>
      <c r="H16" s="24">
        <v>7.0891203703703706E-2</v>
      </c>
      <c r="I16" s="30">
        <f t="shared" si="0"/>
        <v>3.7557870370370408E-2</v>
      </c>
      <c r="J16" s="41">
        <v>10</v>
      </c>
      <c r="K16" s="34">
        <v>3</v>
      </c>
      <c r="L16" s="34">
        <v>7</v>
      </c>
      <c r="M16" s="34">
        <v>4</v>
      </c>
      <c r="N16" s="34">
        <v>6</v>
      </c>
      <c r="O16" s="34">
        <v>7</v>
      </c>
      <c r="P16" s="34">
        <v>8</v>
      </c>
      <c r="Q16" s="34">
        <v>3</v>
      </c>
      <c r="R16" s="34">
        <v>0</v>
      </c>
      <c r="S16" s="34">
        <v>10</v>
      </c>
      <c r="T16" s="34">
        <v>10</v>
      </c>
      <c r="U16" s="40">
        <v>10</v>
      </c>
      <c r="V16" s="2">
        <v>0</v>
      </c>
      <c r="W16" s="6">
        <f t="shared" si="1"/>
        <v>78</v>
      </c>
      <c r="X16" s="7">
        <v>9</v>
      </c>
    </row>
    <row r="17" spans="1:24" x14ac:dyDescent="0.25">
      <c r="A17" t="s">
        <v>134</v>
      </c>
      <c r="B17" s="4">
        <v>20</v>
      </c>
      <c r="C17" t="s">
        <v>49</v>
      </c>
      <c r="D17" s="2" t="s">
        <v>59</v>
      </c>
      <c r="E17" t="s">
        <v>60</v>
      </c>
      <c r="F17" s="25">
        <v>0.42499999999999999</v>
      </c>
      <c r="G17" s="24">
        <v>8.3333333333333297E-3</v>
      </c>
      <c r="H17" s="24">
        <v>5.4953703703703706E-2</v>
      </c>
      <c r="I17" s="30">
        <f t="shared" si="0"/>
        <v>4.6620370370370375E-2</v>
      </c>
      <c r="J17" s="39">
        <v>10</v>
      </c>
      <c r="K17" s="39">
        <v>6</v>
      </c>
      <c r="L17" s="39">
        <v>0</v>
      </c>
      <c r="M17" s="39">
        <v>10</v>
      </c>
      <c r="N17" s="39">
        <v>10</v>
      </c>
      <c r="O17" s="39">
        <v>10</v>
      </c>
      <c r="P17" s="39">
        <v>8</v>
      </c>
      <c r="Q17" s="39">
        <v>3</v>
      </c>
      <c r="R17" s="39">
        <v>0</v>
      </c>
      <c r="S17" s="39">
        <v>10</v>
      </c>
      <c r="T17" s="39">
        <v>1</v>
      </c>
      <c r="U17" s="35">
        <v>10</v>
      </c>
      <c r="V17" s="2">
        <v>0</v>
      </c>
      <c r="W17" s="6">
        <f t="shared" si="1"/>
        <v>78</v>
      </c>
      <c r="X17" s="7">
        <v>10</v>
      </c>
    </row>
    <row r="18" spans="1:24" x14ac:dyDescent="0.25">
      <c r="A18" t="s">
        <v>134</v>
      </c>
      <c r="B18" s="4">
        <v>84</v>
      </c>
      <c r="C18" t="s">
        <v>49</v>
      </c>
      <c r="D18" s="2" t="s">
        <v>114</v>
      </c>
      <c r="E18" t="s">
        <v>48</v>
      </c>
      <c r="F18" s="25">
        <v>0.45833333333333298</v>
      </c>
      <c r="G18" s="24">
        <v>4.1666666666666699E-2</v>
      </c>
      <c r="H18" s="24">
        <v>8.0347222222222223E-2</v>
      </c>
      <c r="I18" s="30">
        <f t="shared" si="0"/>
        <v>3.8680555555555524E-2</v>
      </c>
      <c r="J18" s="39">
        <v>6</v>
      </c>
      <c r="K18" s="39">
        <v>3</v>
      </c>
      <c r="L18" s="39">
        <v>10</v>
      </c>
      <c r="M18" s="39">
        <v>3</v>
      </c>
      <c r="N18" s="39">
        <v>6</v>
      </c>
      <c r="O18" s="39">
        <v>7</v>
      </c>
      <c r="P18" s="39">
        <v>8</v>
      </c>
      <c r="Q18" s="39">
        <v>0</v>
      </c>
      <c r="R18" s="39">
        <v>5</v>
      </c>
      <c r="S18" s="39">
        <v>10</v>
      </c>
      <c r="T18" s="39">
        <v>10</v>
      </c>
      <c r="U18" s="35">
        <v>10</v>
      </c>
      <c r="V18" s="2">
        <v>0</v>
      </c>
      <c r="W18" s="6">
        <f t="shared" si="1"/>
        <v>78</v>
      </c>
      <c r="X18" s="7">
        <v>11</v>
      </c>
    </row>
    <row r="19" spans="1:24" x14ac:dyDescent="0.25">
      <c r="A19" t="s">
        <v>134</v>
      </c>
      <c r="B19" s="4">
        <v>16</v>
      </c>
      <c r="C19" t="s">
        <v>56</v>
      </c>
      <c r="D19" s="2" t="s">
        <v>57</v>
      </c>
      <c r="E19" t="s">
        <v>17</v>
      </c>
      <c r="F19" s="25">
        <v>0.422916666666667</v>
      </c>
      <c r="G19" s="24">
        <v>6.2500000000000003E-3</v>
      </c>
      <c r="H19" s="24">
        <v>3.8773148148148147E-2</v>
      </c>
      <c r="I19" s="30">
        <f t="shared" si="0"/>
        <v>3.2523148148148148E-2</v>
      </c>
      <c r="J19" s="42">
        <v>10</v>
      </c>
      <c r="K19" s="34">
        <v>6</v>
      </c>
      <c r="L19" s="34">
        <v>7</v>
      </c>
      <c r="M19" s="34">
        <v>4</v>
      </c>
      <c r="N19" s="34">
        <v>6</v>
      </c>
      <c r="O19" s="34">
        <v>7</v>
      </c>
      <c r="P19" s="34">
        <v>8</v>
      </c>
      <c r="Q19" s="34">
        <v>10</v>
      </c>
      <c r="R19" s="34">
        <v>3</v>
      </c>
      <c r="S19" s="34">
        <v>0</v>
      </c>
      <c r="T19" s="34">
        <v>10</v>
      </c>
      <c r="U19" s="40">
        <v>6</v>
      </c>
      <c r="V19" s="2">
        <v>0</v>
      </c>
      <c r="W19" s="6">
        <f t="shared" si="1"/>
        <v>77</v>
      </c>
      <c r="X19" s="7">
        <v>12</v>
      </c>
    </row>
    <row r="20" spans="1:24" x14ac:dyDescent="0.25">
      <c r="A20" t="s">
        <v>134</v>
      </c>
      <c r="B20" s="4">
        <v>38</v>
      </c>
      <c r="C20" t="s">
        <v>42</v>
      </c>
      <c r="D20" s="2" t="s">
        <v>129</v>
      </c>
      <c r="E20" t="s">
        <v>51</v>
      </c>
      <c r="F20" s="25">
        <v>0.43541666666666662</v>
      </c>
      <c r="G20" s="24">
        <v>1.8749999999999999E-2</v>
      </c>
      <c r="H20" s="24">
        <v>6.1493055555555558E-2</v>
      </c>
      <c r="I20" s="30">
        <f t="shared" si="0"/>
        <v>4.2743055555555562E-2</v>
      </c>
      <c r="J20" s="39">
        <v>6</v>
      </c>
      <c r="K20" s="39">
        <v>10</v>
      </c>
      <c r="L20" s="39">
        <v>0</v>
      </c>
      <c r="M20" s="39">
        <v>4</v>
      </c>
      <c r="N20" s="39">
        <v>6</v>
      </c>
      <c r="O20" s="39">
        <v>10</v>
      </c>
      <c r="P20" s="39">
        <v>8</v>
      </c>
      <c r="Q20" s="39">
        <v>3</v>
      </c>
      <c r="R20" s="39">
        <v>10</v>
      </c>
      <c r="S20" s="39">
        <v>10</v>
      </c>
      <c r="T20" s="39">
        <v>0</v>
      </c>
      <c r="U20" s="35">
        <v>10</v>
      </c>
      <c r="V20" s="2">
        <v>0</v>
      </c>
      <c r="W20" s="6">
        <f t="shared" si="1"/>
        <v>77</v>
      </c>
      <c r="X20" s="7">
        <v>13</v>
      </c>
    </row>
    <row r="21" spans="1:24" x14ac:dyDescent="0.25">
      <c r="A21" t="s">
        <v>134</v>
      </c>
      <c r="B21" s="4">
        <v>58</v>
      </c>
      <c r="C21" t="s">
        <v>49</v>
      </c>
      <c r="D21" s="2" t="s">
        <v>93</v>
      </c>
      <c r="E21" t="s">
        <v>60</v>
      </c>
      <c r="F21" s="25">
        <v>0.4458333333333333</v>
      </c>
      <c r="G21" s="24">
        <v>2.9166666666666664E-2</v>
      </c>
      <c r="H21" s="24">
        <v>6.5914351851851849E-2</v>
      </c>
      <c r="I21" s="30">
        <f t="shared" si="0"/>
        <v>3.6747685185185189E-2</v>
      </c>
      <c r="J21" s="41">
        <v>6</v>
      </c>
      <c r="K21" s="34">
        <v>3</v>
      </c>
      <c r="L21" s="34">
        <v>0</v>
      </c>
      <c r="M21" s="34">
        <v>4</v>
      </c>
      <c r="N21" s="34">
        <v>6</v>
      </c>
      <c r="O21" s="34">
        <v>10</v>
      </c>
      <c r="P21" s="34">
        <v>8</v>
      </c>
      <c r="Q21" s="34">
        <v>0</v>
      </c>
      <c r="R21" s="34">
        <v>10</v>
      </c>
      <c r="S21" s="34">
        <v>10</v>
      </c>
      <c r="T21" s="34">
        <v>10</v>
      </c>
      <c r="U21" s="40">
        <v>10</v>
      </c>
      <c r="V21" s="2">
        <v>0</v>
      </c>
      <c r="W21" s="6">
        <f t="shared" si="1"/>
        <v>77</v>
      </c>
      <c r="X21" s="7">
        <v>14</v>
      </c>
    </row>
    <row r="22" spans="1:24" x14ac:dyDescent="0.25">
      <c r="A22" t="s">
        <v>134</v>
      </c>
      <c r="B22" s="4">
        <v>28</v>
      </c>
      <c r="C22" t="s">
        <v>49</v>
      </c>
      <c r="D22" s="2" t="s">
        <v>67</v>
      </c>
      <c r="E22" t="s">
        <v>68</v>
      </c>
      <c r="F22" s="25">
        <v>0.42916666666666697</v>
      </c>
      <c r="G22" s="24">
        <v>1.2500000000000001E-2</v>
      </c>
      <c r="H22" s="24">
        <v>4.9398148148148142E-2</v>
      </c>
      <c r="I22" s="30">
        <f t="shared" si="0"/>
        <v>3.6898148148148138E-2</v>
      </c>
      <c r="J22" s="39">
        <v>6</v>
      </c>
      <c r="K22" s="39">
        <v>3</v>
      </c>
      <c r="L22" s="39">
        <v>7</v>
      </c>
      <c r="M22" s="39">
        <v>3</v>
      </c>
      <c r="N22" s="39">
        <v>6</v>
      </c>
      <c r="O22" s="39">
        <v>8</v>
      </c>
      <c r="P22" s="39">
        <v>8</v>
      </c>
      <c r="Q22" s="39">
        <v>10</v>
      </c>
      <c r="R22" s="39">
        <v>3</v>
      </c>
      <c r="S22" s="39">
        <v>0</v>
      </c>
      <c r="T22" s="39">
        <v>10</v>
      </c>
      <c r="U22" s="35">
        <v>10</v>
      </c>
      <c r="V22" s="2">
        <v>0</v>
      </c>
      <c r="W22" s="6">
        <f t="shared" si="1"/>
        <v>74</v>
      </c>
      <c r="X22" s="7">
        <v>15</v>
      </c>
    </row>
    <row r="23" spans="1:24" x14ac:dyDescent="0.25">
      <c r="A23" t="s">
        <v>134</v>
      </c>
      <c r="B23" s="4">
        <v>70</v>
      </c>
      <c r="C23" t="s">
        <v>101</v>
      </c>
      <c r="D23" s="2" t="s">
        <v>102</v>
      </c>
      <c r="E23" t="s">
        <v>68</v>
      </c>
      <c r="F23" s="25">
        <v>0.45208333333333334</v>
      </c>
      <c r="G23" s="24">
        <v>3.5416666666666666E-2</v>
      </c>
      <c r="H23" s="24">
        <v>7.1770833333333339E-2</v>
      </c>
      <c r="I23" s="30">
        <f t="shared" si="0"/>
        <v>3.6354166666666674E-2</v>
      </c>
      <c r="J23" s="39">
        <v>6</v>
      </c>
      <c r="K23" s="39">
        <v>10</v>
      </c>
      <c r="L23" s="39">
        <v>7</v>
      </c>
      <c r="M23" s="39">
        <v>4</v>
      </c>
      <c r="N23" s="39">
        <v>6</v>
      </c>
      <c r="O23" s="39">
        <v>8</v>
      </c>
      <c r="P23" s="39">
        <v>8</v>
      </c>
      <c r="Q23" s="39">
        <v>3</v>
      </c>
      <c r="R23" s="39">
        <v>10</v>
      </c>
      <c r="S23" s="39">
        <v>0</v>
      </c>
      <c r="T23" s="39">
        <v>0</v>
      </c>
      <c r="U23" s="35">
        <v>10</v>
      </c>
      <c r="V23" s="2">
        <v>0</v>
      </c>
      <c r="W23" s="6">
        <f t="shared" si="1"/>
        <v>72</v>
      </c>
      <c r="X23" s="7">
        <v>16</v>
      </c>
    </row>
    <row r="24" spans="1:24" x14ac:dyDescent="0.25">
      <c r="A24" t="s">
        <v>134</v>
      </c>
      <c r="B24" s="4">
        <v>36</v>
      </c>
      <c r="C24" t="s">
        <v>72</v>
      </c>
      <c r="D24" s="2" t="s">
        <v>77</v>
      </c>
      <c r="E24" t="s">
        <v>48</v>
      </c>
      <c r="F24" s="25">
        <v>0.43333333333333302</v>
      </c>
      <c r="G24" s="24">
        <v>1.6666666666666701E-2</v>
      </c>
      <c r="H24" s="24">
        <v>5.9513888888888887E-2</v>
      </c>
      <c r="I24" s="30">
        <f t="shared" si="0"/>
        <v>4.2847222222222189E-2</v>
      </c>
      <c r="J24" s="34">
        <v>6</v>
      </c>
      <c r="K24" s="34">
        <v>10</v>
      </c>
      <c r="L24" s="34">
        <v>7</v>
      </c>
      <c r="M24" s="34">
        <v>3</v>
      </c>
      <c r="N24" s="34">
        <v>6</v>
      </c>
      <c r="O24" s="34">
        <v>7</v>
      </c>
      <c r="P24" s="34">
        <v>8</v>
      </c>
      <c r="Q24" s="34">
        <v>3</v>
      </c>
      <c r="R24" s="34">
        <v>5</v>
      </c>
      <c r="S24" s="34">
        <v>0</v>
      </c>
      <c r="T24" s="34">
        <v>5</v>
      </c>
      <c r="U24" s="40">
        <v>10</v>
      </c>
      <c r="V24" s="2">
        <v>0</v>
      </c>
      <c r="W24" s="6">
        <f t="shared" si="1"/>
        <v>70</v>
      </c>
      <c r="X24" s="7">
        <v>17</v>
      </c>
    </row>
    <row r="25" spans="1:24" x14ac:dyDescent="0.25">
      <c r="A25" t="s">
        <v>134</v>
      </c>
      <c r="B25" s="4">
        <v>90</v>
      </c>
      <c r="C25" t="s">
        <v>21</v>
      </c>
      <c r="D25" s="2" t="s">
        <v>123</v>
      </c>
      <c r="E25" t="s">
        <v>43</v>
      </c>
      <c r="F25" s="25">
        <v>0.46249999999999997</v>
      </c>
      <c r="G25" s="24">
        <v>4.5833333333333337E-2</v>
      </c>
      <c r="H25" s="24">
        <v>8.2986111111111108E-2</v>
      </c>
      <c r="I25" s="30">
        <f t="shared" si="0"/>
        <v>3.7152777777777771E-2</v>
      </c>
      <c r="J25" s="34">
        <v>6</v>
      </c>
      <c r="K25" s="34">
        <v>10</v>
      </c>
      <c r="L25" s="34">
        <v>10</v>
      </c>
      <c r="M25" s="34">
        <v>3</v>
      </c>
      <c r="N25" s="34">
        <v>0</v>
      </c>
      <c r="O25" s="34">
        <v>7</v>
      </c>
      <c r="P25" s="34">
        <v>8</v>
      </c>
      <c r="Q25" s="34">
        <v>3</v>
      </c>
      <c r="R25" s="34">
        <v>3</v>
      </c>
      <c r="S25" s="34">
        <v>0</v>
      </c>
      <c r="T25" s="34">
        <v>10</v>
      </c>
      <c r="U25" s="40">
        <v>10</v>
      </c>
      <c r="V25" s="2">
        <v>0</v>
      </c>
      <c r="W25" s="6">
        <f t="shared" si="1"/>
        <v>70</v>
      </c>
      <c r="X25" s="7">
        <v>18</v>
      </c>
    </row>
    <row r="26" spans="1:24" x14ac:dyDescent="0.25">
      <c r="A26" t="s">
        <v>134</v>
      </c>
      <c r="B26" s="4">
        <v>88</v>
      </c>
      <c r="C26" t="s">
        <v>21</v>
      </c>
      <c r="D26" s="2" t="s">
        <v>117</v>
      </c>
      <c r="E26" t="s">
        <v>68</v>
      </c>
      <c r="F26" s="25">
        <v>0.46041666666666697</v>
      </c>
      <c r="G26" s="24">
        <v>4.3749999999999997E-2</v>
      </c>
      <c r="H26" s="24">
        <v>8.6458333333333345E-2</v>
      </c>
      <c r="I26" s="30">
        <f t="shared" si="0"/>
        <v>4.2708333333333348E-2</v>
      </c>
      <c r="J26" s="39">
        <v>10</v>
      </c>
      <c r="K26" s="39">
        <v>10</v>
      </c>
      <c r="L26" s="39">
        <v>0</v>
      </c>
      <c r="M26" s="39">
        <v>3</v>
      </c>
      <c r="N26" s="39">
        <v>6</v>
      </c>
      <c r="O26" s="39">
        <v>8</v>
      </c>
      <c r="P26" s="39">
        <v>8</v>
      </c>
      <c r="Q26" s="39">
        <v>0</v>
      </c>
      <c r="R26" s="39">
        <v>5</v>
      </c>
      <c r="S26" s="39">
        <v>0</v>
      </c>
      <c r="T26" s="39">
        <v>10</v>
      </c>
      <c r="U26" s="35">
        <v>10</v>
      </c>
      <c r="V26" s="2">
        <v>0</v>
      </c>
      <c r="W26" s="6">
        <f t="shared" si="1"/>
        <v>70</v>
      </c>
      <c r="X26" s="7">
        <v>19</v>
      </c>
    </row>
    <row r="27" spans="1:24" x14ac:dyDescent="0.25">
      <c r="A27" t="s">
        <v>134</v>
      </c>
      <c r="B27" s="4">
        <v>46</v>
      </c>
      <c r="C27" t="s">
        <v>42</v>
      </c>
      <c r="D27" s="2" t="s">
        <v>82</v>
      </c>
      <c r="E27" t="s">
        <v>68</v>
      </c>
      <c r="F27" s="25">
        <v>0.43958333333333338</v>
      </c>
      <c r="G27" s="24">
        <v>2.2916666666666669E-2</v>
      </c>
      <c r="H27" s="24">
        <v>5.7812499999999996E-2</v>
      </c>
      <c r="I27" s="30">
        <f t="shared" si="0"/>
        <v>3.4895833333333327E-2</v>
      </c>
      <c r="J27" s="39">
        <v>6</v>
      </c>
      <c r="K27" s="39">
        <v>3</v>
      </c>
      <c r="L27" s="39">
        <v>7</v>
      </c>
      <c r="M27" s="39">
        <v>3</v>
      </c>
      <c r="N27" s="39">
        <v>6</v>
      </c>
      <c r="O27" s="39">
        <v>7</v>
      </c>
      <c r="P27" s="39">
        <v>8</v>
      </c>
      <c r="Q27" s="39">
        <v>3</v>
      </c>
      <c r="R27" s="39">
        <v>10</v>
      </c>
      <c r="S27" s="39">
        <v>0</v>
      </c>
      <c r="T27" s="39">
        <v>5</v>
      </c>
      <c r="U27" s="35">
        <v>10</v>
      </c>
      <c r="V27" s="2">
        <v>0</v>
      </c>
      <c r="W27" s="6">
        <f t="shared" si="1"/>
        <v>68</v>
      </c>
      <c r="X27" s="7">
        <v>20</v>
      </c>
    </row>
    <row r="28" spans="1:24" x14ac:dyDescent="0.25">
      <c r="A28" t="s">
        <v>134</v>
      </c>
      <c r="B28" s="4">
        <v>32</v>
      </c>
      <c r="C28" t="s">
        <v>72</v>
      </c>
      <c r="D28" s="2" t="s">
        <v>73</v>
      </c>
      <c r="E28" t="s">
        <v>17</v>
      </c>
      <c r="F28" s="25">
        <v>0.43125000000000002</v>
      </c>
      <c r="G28" s="24">
        <v>1.4583333333333301E-2</v>
      </c>
      <c r="H28" s="24">
        <v>6.5023148148148149E-2</v>
      </c>
      <c r="I28" s="30">
        <f t="shared" si="0"/>
        <v>5.0439814814814847E-2</v>
      </c>
      <c r="J28" s="39">
        <v>6</v>
      </c>
      <c r="K28" s="39">
        <v>0</v>
      </c>
      <c r="L28" s="39">
        <v>7</v>
      </c>
      <c r="M28" s="39">
        <v>3</v>
      </c>
      <c r="N28" s="39">
        <v>6</v>
      </c>
      <c r="O28" s="39">
        <v>0</v>
      </c>
      <c r="P28" s="39">
        <v>8</v>
      </c>
      <c r="Q28" s="39">
        <v>0</v>
      </c>
      <c r="R28" s="39">
        <v>10</v>
      </c>
      <c r="S28" s="39">
        <v>10</v>
      </c>
      <c r="T28" s="39">
        <v>5</v>
      </c>
      <c r="U28" s="35">
        <v>10</v>
      </c>
      <c r="V28" s="2">
        <v>0</v>
      </c>
      <c r="W28" s="6">
        <f t="shared" si="1"/>
        <v>65</v>
      </c>
      <c r="X28" s="7">
        <v>21</v>
      </c>
    </row>
    <row r="29" spans="1:24" x14ac:dyDescent="0.25">
      <c r="A29" t="s">
        <v>134</v>
      </c>
      <c r="B29" s="4">
        <v>52</v>
      </c>
      <c r="C29" t="s">
        <v>21</v>
      </c>
      <c r="D29" s="2" t="s">
        <v>89</v>
      </c>
      <c r="E29" t="s">
        <v>23</v>
      </c>
      <c r="F29" s="25">
        <v>0.44166666666666698</v>
      </c>
      <c r="G29" s="24">
        <v>2.5000000000000001E-2</v>
      </c>
      <c r="H29" s="24">
        <v>6.9039351851851852E-2</v>
      </c>
      <c r="I29" s="30">
        <f t="shared" si="0"/>
        <v>4.403935185185185E-2</v>
      </c>
      <c r="J29" s="34">
        <v>10</v>
      </c>
      <c r="K29" s="34">
        <v>3</v>
      </c>
      <c r="L29" s="34">
        <v>10</v>
      </c>
      <c r="M29" s="34">
        <v>10</v>
      </c>
      <c r="N29" s="34">
        <v>0</v>
      </c>
      <c r="O29" s="34">
        <v>10</v>
      </c>
      <c r="P29" s="34">
        <v>8</v>
      </c>
      <c r="Q29" s="34">
        <v>0</v>
      </c>
      <c r="R29" s="34">
        <v>3</v>
      </c>
      <c r="S29" s="34">
        <v>0</v>
      </c>
      <c r="T29" s="34">
        <v>5</v>
      </c>
      <c r="U29" s="40">
        <v>6</v>
      </c>
      <c r="V29" s="2">
        <v>0</v>
      </c>
      <c r="W29" s="6">
        <f t="shared" si="1"/>
        <v>65</v>
      </c>
      <c r="X29" s="7">
        <v>22</v>
      </c>
    </row>
    <row r="30" spans="1:24" x14ac:dyDescent="0.25">
      <c r="A30" t="s">
        <v>134</v>
      </c>
      <c r="B30" s="4">
        <v>92</v>
      </c>
      <c r="C30" t="s">
        <v>21</v>
      </c>
      <c r="D30" s="2" t="s">
        <v>119</v>
      </c>
      <c r="E30" t="s">
        <v>60</v>
      </c>
      <c r="F30" s="25">
        <v>0.46250000000000002</v>
      </c>
      <c r="G30" s="24">
        <v>4.5833333333333302E-2</v>
      </c>
      <c r="H30" s="24">
        <v>8.4606481481481477E-2</v>
      </c>
      <c r="I30" s="30">
        <f t="shared" si="0"/>
        <v>3.8773148148148175E-2</v>
      </c>
      <c r="J30" s="39">
        <v>10</v>
      </c>
      <c r="K30" s="39">
        <v>10</v>
      </c>
      <c r="L30" s="39">
        <v>10</v>
      </c>
      <c r="M30" s="39">
        <v>3</v>
      </c>
      <c r="N30" s="39">
        <v>6</v>
      </c>
      <c r="O30" s="39">
        <v>10</v>
      </c>
      <c r="P30" s="39">
        <v>8</v>
      </c>
      <c r="Q30" s="39">
        <v>0</v>
      </c>
      <c r="R30" s="39">
        <v>0</v>
      </c>
      <c r="S30" s="39">
        <v>0</v>
      </c>
      <c r="T30" s="39">
        <v>5</v>
      </c>
      <c r="U30" s="35">
        <v>3</v>
      </c>
      <c r="V30" s="2">
        <v>0</v>
      </c>
      <c r="W30" s="6">
        <f t="shared" si="1"/>
        <v>65</v>
      </c>
      <c r="X30" s="7">
        <v>23</v>
      </c>
    </row>
    <row r="31" spans="1:24" x14ac:dyDescent="0.25">
      <c r="A31" t="s">
        <v>134</v>
      </c>
      <c r="B31" s="4">
        <v>26</v>
      </c>
      <c r="C31" t="s">
        <v>49</v>
      </c>
      <c r="D31" s="2" t="s">
        <v>66</v>
      </c>
      <c r="E31" t="s">
        <v>43</v>
      </c>
      <c r="F31" s="25">
        <v>0.4291666666666667</v>
      </c>
      <c r="G31" s="24">
        <v>1.2499999999999999E-2</v>
      </c>
      <c r="H31" s="24">
        <v>5.2731481481481483E-2</v>
      </c>
      <c r="I31" s="30">
        <f t="shared" si="0"/>
        <v>4.0231481481481486E-2</v>
      </c>
      <c r="J31" s="39">
        <v>6</v>
      </c>
      <c r="K31" s="39">
        <v>0</v>
      </c>
      <c r="L31" s="39">
        <v>0</v>
      </c>
      <c r="M31" s="39">
        <v>3</v>
      </c>
      <c r="N31" s="39">
        <v>6</v>
      </c>
      <c r="O31" s="39">
        <v>0</v>
      </c>
      <c r="P31" s="39">
        <v>8</v>
      </c>
      <c r="Q31" s="39">
        <v>10</v>
      </c>
      <c r="R31" s="39">
        <v>5</v>
      </c>
      <c r="S31" s="39">
        <v>10</v>
      </c>
      <c r="T31" s="39">
        <v>5</v>
      </c>
      <c r="U31" s="35">
        <v>10</v>
      </c>
      <c r="V31" s="2">
        <v>0</v>
      </c>
      <c r="W31" s="6">
        <f t="shared" si="1"/>
        <v>63</v>
      </c>
      <c r="X31" s="7">
        <v>24</v>
      </c>
    </row>
    <row r="32" spans="1:24" x14ac:dyDescent="0.25">
      <c r="A32" t="s">
        <v>134</v>
      </c>
      <c r="B32" s="4">
        <v>62</v>
      </c>
      <c r="C32" t="s">
        <v>42</v>
      </c>
      <c r="D32" s="2" t="s">
        <v>95</v>
      </c>
      <c r="E32" t="s">
        <v>68</v>
      </c>
      <c r="F32" s="25">
        <v>0.44791666666666669</v>
      </c>
      <c r="G32" s="24">
        <v>3.125E-2</v>
      </c>
      <c r="H32" s="24">
        <v>7.6909722222222213E-2</v>
      </c>
      <c r="I32" s="30">
        <f t="shared" si="0"/>
        <v>4.5659722222222213E-2</v>
      </c>
      <c r="J32" s="39">
        <v>10</v>
      </c>
      <c r="K32" s="39">
        <v>10</v>
      </c>
      <c r="L32" s="39">
        <v>7</v>
      </c>
      <c r="M32" s="39">
        <v>4</v>
      </c>
      <c r="N32" s="39">
        <v>0</v>
      </c>
      <c r="O32" s="39">
        <v>0</v>
      </c>
      <c r="P32" s="39">
        <v>8</v>
      </c>
      <c r="Q32" s="39">
        <v>3</v>
      </c>
      <c r="R32" s="39">
        <v>5</v>
      </c>
      <c r="S32" s="39">
        <v>10</v>
      </c>
      <c r="T32" s="39">
        <v>0</v>
      </c>
      <c r="U32" s="35">
        <v>6</v>
      </c>
      <c r="V32" s="2">
        <v>0</v>
      </c>
      <c r="W32" s="6">
        <f t="shared" si="1"/>
        <v>63</v>
      </c>
      <c r="X32" s="7">
        <v>25</v>
      </c>
    </row>
    <row r="33" spans="1:24" x14ac:dyDescent="0.25">
      <c r="A33" t="s">
        <v>134</v>
      </c>
      <c r="B33" s="4">
        <v>96</v>
      </c>
      <c r="C33" t="s">
        <v>21</v>
      </c>
      <c r="D33" s="2" t="s">
        <v>124</v>
      </c>
      <c r="E33" t="s">
        <v>17</v>
      </c>
      <c r="F33" s="25">
        <v>0.46458333333333335</v>
      </c>
      <c r="G33" s="24">
        <v>4.7916666666666698E-2</v>
      </c>
      <c r="H33" s="24">
        <v>7.677083333333333E-2</v>
      </c>
      <c r="I33" s="30">
        <f t="shared" si="0"/>
        <v>2.8854166666666632E-2</v>
      </c>
      <c r="J33" s="39">
        <v>6</v>
      </c>
      <c r="K33" s="39">
        <v>0</v>
      </c>
      <c r="L33" s="39">
        <v>0</v>
      </c>
      <c r="M33" s="39">
        <v>3</v>
      </c>
      <c r="N33" s="39">
        <v>6</v>
      </c>
      <c r="O33" s="39">
        <v>7</v>
      </c>
      <c r="P33" s="39">
        <v>8</v>
      </c>
      <c r="Q33" s="39">
        <v>3</v>
      </c>
      <c r="R33" s="39">
        <v>10</v>
      </c>
      <c r="S33" s="39">
        <v>10</v>
      </c>
      <c r="T33" s="39">
        <v>0</v>
      </c>
      <c r="U33" s="35">
        <v>6</v>
      </c>
      <c r="V33" s="2">
        <v>0</v>
      </c>
      <c r="W33" s="6">
        <f t="shared" si="1"/>
        <v>59</v>
      </c>
      <c r="X33" s="7">
        <v>26</v>
      </c>
    </row>
    <row r="34" spans="1:24" x14ac:dyDescent="0.25">
      <c r="A34" t="s">
        <v>134</v>
      </c>
      <c r="B34" s="4">
        <v>24</v>
      </c>
      <c r="C34" t="s">
        <v>49</v>
      </c>
      <c r="D34" s="2" t="s">
        <v>64</v>
      </c>
      <c r="E34" t="s">
        <v>23</v>
      </c>
      <c r="F34" s="25">
        <v>0.42708333333333298</v>
      </c>
      <c r="G34" s="24">
        <v>1.0416666666666701E-2</v>
      </c>
      <c r="H34" s="24">
        <v>4.2314814814814812E-2</v>
      </c>
      <c r="I34" s="30">
        <f t="shared" si="0"/>
        <v>3.1898148148148113E-2</v>
      </c>
      <c r="J34" s="39">
        <v>6</v>
      </c>
      <c r="K34" s="39">
        <v>0</v>
      </c>
      <c r="L34" s="39">
        <v>7</v>
      </c>
      <c r="M34" s="39">
        <v>5</v>
      </c>
      <c r="N34" s="39">
        <v>6</v>
      </c>
      <c r="O34" s="39">
        <v>10</v>
      </c>
      <c r="P34" s="39">
        <v>8</v>
      </c>
      <c r="Q34" s="39">
        <v>0</v>
      </c>
      <c r="R34" s="39">
        <v>5</v>
      </c>
      <c r="S34" s="39">
        <v>0</v>
      </c>
      <c r="T34" s="39">
        <v>5</v>
      </c>
      <c r="U34" s="35">
        <v>6</v>
      </c>
      <c r="V34" s="2">
        <v>0</v>
      </c>
      <c r="W34" s="6">
        <f t="shared" si="1"/>
        <v>58</v>
      </c>
      <c r="X34" s="7">
        <v>27</v>
      </c>
    </row>
    <row r="35" spans="1:24" x14ac:dyDescent="0.25">
      <c r="A35" t="s">
        <v>134</v>
      </c>
      <c r="B35" s="4">
        <v>86</v>
      </c>
      <c r="C35" t="s">
        <v>42</v>
      </c>
      <c r="D35" s="2" t="s">
        <v>115</v>
      </c>
      <c r="E35" t="s">
        <v>43</v>
      </c>
      <c r="F35" s="25">
        <v>0.4604166666666667</v>
      </c>
      <c r="G35" s="24">
        <v>4.3750000000000004E-2</v>
      </c>
      <c r="H35" s="24">
        <v>8.0231481481481473E-2</v>
      </c>
      <c r="I35" s="30">
        <f t="shared" si="0"/>
        <v>3.6481481481481469E-2</v>
      </c>
      <c r="J35" s="39">
        <v>6</v>
      </c>
      <c r="K35" s="39">
        <v>0</v>
      </c>
      <c r="L35" s="39">
        <v>0</v>
      </c>
      <c r="M35" s="39">
        <v>4</v>
      </c>
      <c r="N35" s="39">
        <v>6</v>
      </c>
      <c r="O35" s="39">
        <v>0</v>
      </c>
      <c r="P35" s="39">
        <v>8</v>
      </c>
      <c r="Q35" s="39">
        <v>10</v>
      </c>
      <c r="R35" s="39">
        <v>5</v>
      </c>
      <c r="S35" s="39">
        <v>0</v>
      </c>
      <c r="T35" s="39">
        <v>5</v>
      </c>
      <c r="U35" s="35">
        <v>10</v>
      </c>
      <c r="V35" s="2">
        <v>0</v>
      </c>
      <c r="W35" s="6">
        <f t="shared" si="1"/>
        <v>54</v>
      </c>
      <c r="X35" s="7">
        <v>28</v>
      </c>
    </row>
    <row r="36" spans="1:24" x14ac:dyDescent="0.25">
      <c r="A36" t="s">
        <v>134</v>
      </c>
      <c r="B36" s="4">
        <v>54</v>
      </c>
      <c r="C36" t="s">
        <v>62</v>
      </c>
      <c r="D36" s="2" t="s">
        <v>92</v>
      </c>
      <c r="E36" t="s">
        <v>43</v>
      </c>
      <c r="F36" s="25">
        <v>0.44375000000000003</v>
      </c>
      <c r="G36" s="24">
        <v>2.7083333333333334E-2</v>
      </c>
      <c r="H36" s="24">
        <v>6.5763888888888886E-2</v>
      </c>
      <c r="I36" s="30">
        <f t="shared" si="0"/>
        <v>3.8680555555555551E-2</v>
      </c>
      <c r="J36" s="39">
        <v>6</v>
      </c>
      <c r="K36" s="39">
        <v>0</v>
      </c>
      <c r="L36" s="39">
        <v>7</v>
      </c>
      <c r="M36" s="39">
        <v>4</v>
      </c>
      <c r="N36" s="39">
        <v>6</v>
      </c>
      <c r="O36" s="39">
        <v>0</v>
      </c>
      <c r="P36" s="39">
        <v>8</v>
      </c>
      <c r="Q36" s="39">
        <v>3</v>
      </c>
      <c r="R36" s="39">
        <v>5</v>
      </c>
      <c r="S36" s="39">
        <v>0</v>
      </c>
      <c r="T36" s="39">
        <v>5</v>
      </c>
      <c r="U36" s="35">
        <v>10</v>
      </c>
      <c r="V36" s="2">
        <v>0</v>
      </c>
      <c r="W36" s="6">
        <f t="shared" si="1"/>
        <v>54</v>
      </c>
      <c r="X36" s="7">
        <v>29</v>
      </c>
    </row>
    <row r="37" spans="1:24" x14ac:dyDescent="0.25">
      <c r="A37" t="s">
        <v>134</v>
      </c>
      <c r="B37" s="4">
        <v>30</v>
      </c>
      <c r="C37" t="s">
        <v>62</v>
      </c>
      <c r="D37" s="2" t="s">
        <v>71</v>
      </c>
      <c r="E37" t="s">
        <v>23</v>
      </c>
      <c r="F37" s="25">
        <v>0.43124999999999997</v>
      </c>
      <c r="G37" s="24">
        <v>1.4583333333333332E-2</v>
      </c>
      <c r="H37" s="24">
        <v>5.649305555555556E-2</v>
      </c>
      <c r="I37" s="30">
        <f t="shared" si="0"/>
        <v>4.190972222222223E-2</v>
      </c>
      <c r="J37" s="39">
        <v>6</v>
      </c>
      <c r="K37" s="39">
        <v>0</v>
      </c>
      <c r="L37" s="39">
        <v>0</v>
      </c>
      <c r="M37" s="39">
        <v>3</v>
      </c>
      <c r="N37" s="39">
        <v>0</v>
      </c>
      <c r="O37" s="39">
        <v>7</v>
      </c>
      <c r="P37" s="39">
        <v>8</v>
      </c>
      <c r="Q37" s="39">
        <v>3</v>
      </c>
      <c r="R37" s="39">
        <v>0</v>
      </c>
      <c r="S37" s="39">
        <v>10</v>
      </c>
      <c r="T37" s="39">
        <v>5</v>
      </c>
      <c r="U37" s="35">
        <v>10</v>
      </c>
      <c r="V37" s="2">
        <v>0</v>
      </c>
      <c r="W37" s="6">
        <f t="shared" si="1"/>
        <v>52</v>
      </c>
      <c r="X37" s="7">
        <v>30</v>
      </c>
    </row>
    <row r="38" spans="1:24" x14ac:dyDescent="0.25">
      <c r="A38" t="s">
        <v>134</v>
      </c>
      <c r="B38" s="4">
        <v>22</v>
      </c>
      <c r="C38" t="s">
        <v>62</v>
      </c>
      <c r="D38" s="2" t="s">
        <v>63</v>
      </c>
      <c r="E38" t="s">
        <v>17</v>
      </c>
      <c r="F38" s="25">
        <v>0.42708333333333331</v>
      </c>
      <c r="G38" s="24">
        <v>1.0416666666666666E-2</v>
      </c>
      <c r="H38" s="24">
        <v>4.3923611111111115E-2</v>
      </c>
      <c r="I38" s="30">
        <f t="shared" si="0"/>
        <v>3.350694444444445E-2</v>
      </c>
      <c r="J38" s="39">
        <v>10</v>
      </c>
      <c r="K38" s="39">
        <v>0</v>
      </c>
      <c r="L38" s="39">
        <v>0</v>
      </c>
      <c r="M38" s="39">
        <v>3</v>
      </c>
      <c r="N38" s="39">
        <v>6</v>
      </c>
      <c r="O38" s="39">
        <v>0</v>
      </c>
      <c r="P38" s="39">
        <v>8</v>
      </c>
      <c r="Q38" s="39">
        <v>0</v>
      </c>
      <c r="R38" s="39">
        <v>5</v>
      </c>
      <c r="S38" s="39">
        <v>0</v>
      </c>
      <c r="T38" s="39">
        <v>10</v>
      </c>
      <c r="U38" s="35">
        <v>10</v>
      </c>
      <c r="V38" s="2">
        <v>0</v>
      </c>
      <c r="W38" s="6">
        <f t="shared" si="1"/>
        <v>52</v>
      </c>
      <c r="X38" s="7">
        <v>31</v>
      </c>
    </row>
    <row r="39" spans="1:24" x14ac:dyDescent="0.25">
      <c r="A39" t="s">
        <v>134</v>
      </c>
      <c r="B39" s="4">
        <v>12</v>
      </c>
      <c r="C39" t="s">
        <v>21</v>
      </c>
      <c r="D39" s="2" t="s">
        <v>47</v>
      </c>
      <c r="E39" t="s">
        <v>48</v>
      </c>
      <c r="F39" s="25">
        <v>0.420833333333333</v>
      </c>
      <c r="G39" s="24">
        <v>4.1666666666666701E-3</v>
      </c>
      <c r="H39" s="24">
        <v>4.2152777777777782E-2</v>
      </c>
      <c r="I39" s="30">
        <f t="shared" si="0"/>
        <v>3.7986111111111109E-2</v>
      </c>
      <c r="J39" s="39">
        <v>10</v>
      </c>
      <c r="K39" s="39">
        <v>0</v>
      </c>
      <c r="L39" s="39">
        <v>7</v>
      </c>
      <c r="M39" s="39">
        <v>3</v>
      </c>
      <c r="N39" s="39">
        <v>6</v>
      </c>
      <c r="O39" s="39">
        <v>0</v>
      </c>
      <c r="P39" s="39">
        <v>8</v>
      </c>
      <c r="Q39" s="39">
        <v>0</v>
      </c>
      <c r="R39" s="39">
        <v>5</v>
      </c>
      <c r="S39" s="39">
        <v>0</v>
      </c>
      <c r="T39" s="39">
        <v>5</v>
      </c>
      <c r="U39" s="35">
        <v>6</v>
      </c>
      <c r="V39" s="2">
        <v>0</v>
      </c>
      <c r="W39" s="6">
        <f t="shared" si="1"/>
        <v>50</v>
      </c>
      <c r="X39" s="7">
        <v>32</v>
      </c>
    </row>
    <row r="40" spans="1:24" x14ac:dyDescent="0.25">
      <c r="A40" t="s">
        <v>134</v>
      </c>
      <c r="B40" s="4">
        <v>66</v>
      </c>
      <c r="C40" t="s">
        <v>49</v>
      </c>
      <c r="D40" s="2" t="s">
        <v>97</v>
      </c>
      <c r="E40" t="s">
        <v>51</v>
      </c>
      <c r="F40" s="25">
        <v>0.45</v>
      </c>
      <c r="G40" s="24">
        <v>3.3333333333333333E-2</v>
      </c>
      <c r="H40" s="24">
        <v>7.4479166666666666E-2</v>
      </c>
      <c r="I40" s="30">
        <f t="shared" si="0"/>
        <v>4.1145833333333333E-2</v>
      </c>
      <c r="J40" s="34">
        <v>6</v>
      </c>
      <c r="K40" s="34">
        <v>6</v>
      </c>
      <c r="L40" s="34">
        <v>7</v>
      </c>
      <c r="M40" s="34">
        <v>3</v>
      </c>
      <c r="N40" s="34">
        <v>0</v>
      </c>
      <c r="O40" s="34">
        <v>10</v>
      </c>
      <c r="P40" s="34">
        <v>8</v>
      </c>
      <c r="Q40" s="34">
        <v>3</v>
      </c>
      <c r="R40" s="34">
        <v>0</v>
      </c>
      <c r="S40" s="34">
        <v>0</v>
      </c>
      <c r="T40" s="34">
        <v>0</v>
      </c>
      <c r="U40" s="40">
        <v>6</v>
      </c>
      <c r="V40" s="2">
        <v>0</v>
      </c>
      <c r="W40" s="6">
        <f t="shared" si="1"/>
        <v>49</v>
      </c>
      <c r="X40" s="7">
        <v>33</v>
      </c>
    </row>
    <row r="41" spans="1:24" x14ac:dyDescent="0.25">
      <c r="A41" t="s">
        <v>134</v>
      </c>
      <c r="B41" s="4">
        <v>34</v>
      </c>
      <c r="C41" t="s">
        <v>49</v>
      </c>
      <c r="D41" s="2" t="s">
        <v>76</v>
      </c>
      <c r="E41" t="s">
        <v>23</v>
      </c>
      <c r="F41" s="25">
        <v>0.43333333333333335</v>
      </c>
      <c r="G41" s="24">
        <v>1.6666666666666666E-2</v>
      </c>
      <c r="H41" s="24">
        <v>5.2870370370370373E-2</v>
      </c>
      <c r="I41" s="30">
        <f t="shared" si="0"/>
        <v>3.620370370370371E-2</v>
      </c>
      <c r="J41" s="34">
        <v>6</v>
      </c>
      <c r="K41" s="34">
        <v>0</v>
      </c>
      <c r="L41" s="34">
        <v>7</v>
      </c>
      <c r="M41" s="34">
        <v>3</v>
      </c>
      <c r="N41" s="34">
        <v>6</v>
      </c>
      <c r="O41" s="34">
        <v>7</v>
      </c>
      <c r="P41" s="34">
        <v>8</v>
      </c>
      <c r="Q41" s="34">
        <v>3</v>
      </c>
      <c r="R41" s="34">
        <v>5</v>
      </c>
      <c r="S41" s="34">
        <v>0</v>
      </c>
      <c r="T41" s="34">
        <v>0</v>
      </c>
      <c r="U41" s="40">
        <v>3</v>
      </c>
      <c r="V41" s="2">
        <v>0</v>
      </c>
      <c r="W41" s="6">
        <f t="shared" si="1"/>
        <v>48</v>
      </c>
      <c r="X41" s="7">
        <v>34</v>
      </c>
    </row>
    <row r="42" spans="1:24" x14ac:dyDescent="0.25">
      <c r="A42" t="s">
        <v>134</v>
      </c>
      <c r="B42" s="4">
        <v>77</v>
      </c>
      <c r="C42" t="s">
        <v>62</v>
      </c>
      <c r="D42" s="2" t="s">
        <v>108</v>
      </c>
      <c r="E42" t="s">
        <v>23</v>
      </c>
      <c r="F42" s="25">
        <v>0.45624999999999999</v>
      </c>
      <c r="G42" s="24">
        <v>3.9583333333333331E-2</v>
      </c>
      <c r="H42" s="24">
        <v>8.1770833333333334E-2</v>
      </c>
      <c r="I42" s="30">
        <f t="shared" si="0"/>
        <v>4.2187500000000003E-2</v>
      </c>
      <c r="J42" s="34">
        <v>10</v>
      </c>
      <c r="K42" s="34">
        <v>0</v>
      </c>
      <c r="L42" s="34">
        <v>7</v>
      </c>
      <c r="M42" s="34">
        <v>3</v>
      </c>
      <c r="N42" s="34">
        <v>0</v>
      </c>
      <c r="O42" s="34">
        <v>0</v>
      </c>
      <c r="P42" s="34">
        <v>8</v>
      </c>
      <c r="Q42" s="34">
        <v>0</v>
      </c>
      <c r="R42" s="34">
        <v>5</v>
      </c>
      <c r="S42" s="34">
        <v>0</v>
      </c>
      <c r="T42" s="34">
        <v>5</v>
      </c>
      <c r="U42" s="40">
        <v>10</v>
      </c>
      <c r="V42" s="2">
        <v>0</v>
      </c>
      <c r="W42" s="6">
        <f t="shared" si="1"/>
        <v>48</v>
      </c>
      <c r="X42" s="7">
        <v>35</v>
      </c>
    </row>
    <row r="43" spans="1:24" x14ac:dyDescent="0.25">
      <c r="A43" t="s">
        <v>134</v>
      </c>
      <c r="B43" s="4">
        <v>74</v>
      </c>
      <c r="C43" t="s">
        <v>104</v>
      </c>
      <c r="D43" s="2" t="s">
        <v>105</v>
      </c>
      <c r="E43" t="s">
        <v>43</v>
      </c>
      <c r="F43" s="25">
        <v>0.45416666666666666</v>
      </c>
      <c r="G43" s="24">
        <v>3.7499999999999999E-2</v>
      </c>
      <c r="H43" s="24">
        <v>7.0891203703703706E-2</v>
      </c>
      <c r="I43" s="30">
        <f t="shared" si="0"/>
        <v>3.3391203703703708E-2</v>
      </c>
      <c r="J43" s="34">
        <v>6</v>
      </c>
      <c r="K43" s="34">
        <v>0</v>
      </c>
      <c r="L43" s="34">
        <v>0</v>
      </c>
      <c r="M43" s="34">
        <v>5</v>
      </c>
      <c r="N43" s="34">
        <v>6</v>
      </c>
      <c r="O43" s="34">
        <v>0</v>
      </c>
      <c r="P43" s="34">
        <v>8</v>
      </c>
      <c r="Q43" s="34">
        <v>0</v>
      </c>
      <c r="R43" s="34">
        <v>10</v>
      </c>
      <c r="S43" s="34">
        <v>0</v>
      </c>
      <c r="T43" s="34">
        <v>0</v>
      </c>
      <c r="U43" s="40">
        <v>10</v>
      </c>
      <c r="V43" s="2">
        <v>0</v>
      </c>
      <c r="W43" s="6">
        <f t="shared" si="1"/>
        <v>45</v>
      </c>
      <c r="X43" s="7">
        <v>36</v>
      </c>
    </row>
    <row r="44" spans="1:24" x14ac:dyDescent="0.25">
      <c r="A44" t="s">
        <v>134</v>
      </c>
      <c r="B44" s="4">
        <v>2</v>
      </c>
      <c r="C44" s="3"/>
      <c r="D44" s="2" t="s">
        <v>128</v>
      </c>
      <c r="E44" s="3" t="s">
        <v>17</v>
      </c>
      <c r="F44" s="25">
        <v>0.41666666666666669</v>
      </c>
      <c r="G44" s="24">
        <v>0</v>
      </c>
      <c r="H44" s="24">
        <v>4.3750000000000004E-2</v>
      </c>
      <c r="I44" s="30">
        <f t="shared" si="0"/>
        <v>4.3750000000000004E-2</v>
      </c>
      <c r="J44" s="39">
        <v>6</v>
      </c>
      <c r="K44" s="39">
        <v>0</v>
      </c>
      <c r="L44" s="39">
        <v>7</v>
      </c>
      <c r="M44" s="39">
        <v>3</v>
      </c>
      <c r="N44" s="39">
        <v>0</v>
      </c>
      <c r="O44" s="39">
        <v>8</v>
      </c>
      <c r="P44" s="39">
        <v>8</v>
      </c>
      <c r="Q44" s="39">
        <v>3</v>
      </c>
      <c r="R44" s="39">
        <v>5</v>
      </c>
      <c r="S44" s="39">
        <v>0</v>
      </c>
      <c r="T44" s="39">
        <v>0</v>
      </c>
      <c r="U44" s="35">
        <v>3</v>
      </c>
      <c r="V44" s="2">
        <v>0</v>
      </c>
      <c r="W44" s="6">
        <f t="shared" si="1"/>
        <v>43</v>
      </c>
      <c r="X44" s="7">
        <v>37</v>
      </c>
    </row>
    <row r="45" spans="1:24" x14ac:dyDescent="0.25">
      <c r="A45" t="s">
        <v>134</v>
      </c>
      <c r="B45" s="4">
        <v>4</v>
      </c>
      <c r="C45" s="21" t="s">
        <v>21</v>
      </c>
      <c r="D45" s="27" t="s">
        <v>22</v>
      </c>
      <c r="E45" s="21" t="s">
        <v>23</v>
      </c>
      <c r="F45" s="25">
        <v>0.41666666666666702</v>
      </c>
      <c r="G45" s="24">
        <v>0</v>
      </c>
      <c r="H45" s="24">
        <v>3.8078703703703705E-2</v>
      </c>
      <c r="I45" s="30">
        <f t="shared" si="0"/>
        <v>3.8078703703703705E-2</v>
      </c>
      <c r="J45" s="40">
        <v>0</v>
      </c>
      <c r="K45" s="39">
        <v>0</v>
      </c>
      <c r="L45" s="39">
        <v>10</v>
      </c>
      <c r="M45" s="39">
        <v>3</v>
      </c>
      <c r="N45" s="39">
        <v>0</v>
      </c>
      <c r="O45" s="39">
        <v>10</v>
      </c>
      <c r="P45" s="39">
        <v>10</v>
      </c>
      <c r="Q45" s="39">
        <v>0</v>
      </c>
      <c r="R45" s="39">
        <v>0</v>
      </c>
      <c r="S45" s="39">
        <v>0</v>
      </c>
      <c r="T45" s="39">
        <v>0</v>
      </c>
      <c r="U45" s="35">
        <v>10</v>
      </c>
      <c r="V45" s="2">
        <v>0</v>
      </c>
      <c r="W45" s="6">
        <f t="shared" si="1"/>
        <v>43</v>
      </c>
      <c r="X45" s="7">
        <v>38</v>
      </c>
    </row>
    <row r="46" spans="1:24" x14ac:dyDescent="0.25">
      <c r="B46" s="4"/>
      <c r="C46" s="21"/>
      <c r="D46" s="27"/>
      <c r="E46" s="21"/>
      <c r="F46" s="25"/>
      <c r="G46" s="24"/>
      <c r="H46" s="24"/>
      <c r="I46" s="3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5"/>
      <c r="V46" s="2"/>
      <c r="W46" s="6"/>
      <c r="X46" s="7"/>
    </row>
    <row r="47" spans="1:24" hidden="1" x14ac:dyDescent="0.25"/>
    <row r="48" spans="1:24" x14ac:dyDescent="0.25">
      <c r="B48" s="64" t="s">
        <v>144</v>
      </c>
      <c r="C48" s="7"/>
      <c r="D48" s="2"/>
      <c r="F48" s="25"/>
      <c r="G48" s="24"/>
      <c r="H48" s="24"/>
      <c r="I48" s="30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5"/>
      <c r="V48" s="2"/>
      <c r="W48" s="6"/>
      <c r="X48" s="7"/>
    </row>
    <row r="49" spans="1:24" x14ac:dyDescent="0.25">
      <c r="A49" t="s">
        <v>133</v>
      </c>
      <c r="B49" s="65">
        <v>76</v>
      </c>
      <c r="C49" s="66" t="s">
        <v>14</v>
      </c>
      <c r="D49" s="67" t="s">
        <v>107</v>
      </c>
      <c r="E49" s="66" t="s">
        <v>53</v>
      </c>
      <c r="F49" s="73">
        <v>0.454166666666667</v>
      </c>
      <c r="G49" s="74">
        <v>3.7499999999999999E-2</v>
      </c>
      <c r="H49" s="74">
        <v>8.1018518518518517E-2</v>
      </c>
      <c r="I49" s="69">
        <f t="shared" ref="I49:I89" si="2">+H49-G49</f>
        <v>4.3518518518518519E-2</v>
      </c>
      <c r="J49" s="70">
        <v>10</v>
      </c>
      <c r="K49" s="70">
        <v>6</v>
      </c>
      <c r="L49" s="70">
        <v>10</v>
      </c>
      <c r="M49" s="70">
        <v>10</v>
      </c>
      <c r="N49" s="70">
        <v>6</v>
      </c>
      <c r="O49" s="70">
        <v>8</v>
      </c>
      <c r="P49" s="70">
        <v>8</v>
      </c>
      <c r="Q49" s="70">
        <v>3</v>
      </c>
      <c r="R49" s="70">
        <v>10</v>
      </c>
      <c r="S49" s="70">
        <v>10</v>
      </c>
      <c r="T49" s="70">
        <v>10</v>
      </c>
      <c r="U49" s="71">
        <v>10</v>
      </c>
      <c r="V49" s="67">
        <v>0</v>
      </c>
      <c r="W49" s="72">
        <f t="shared" ref="W49:W89" si="3">SUM(J49:V49)</f>
        <v>101</v>
      </c>
      <c r="X49" s="75">
        <v>1</v>
      </c>
    </row>
    <row r="50" spans="1:24" x14ac:dyDescent="0.25">
      <c r="A50" t="s">
        <v>133</v>
      </c>
      <c r="B50" s="4">
        <v>67</v>
      </c>
      <c r="C50" t="s">
        <v>28</v>
      </c>
      <c r="D50" s="2" t="s">
        <v>41</v>
      </c>
      <c r="E50" t="s">
        <v>20</v>
      </c>
      <c r="F50" s="25">
        <v>0.45</v>
      </c>
      <c r="G50" s="24">
        <v>3.3333333333333298E-2</v>
      </c>
      <c r="H50" s="24">
        <v>8.2407407407407415E-2</v>
      </c>
      <c r="I50" s="30">
        <f t="shared" si="2"/>
        <v>4.9074074074074117E-2</v>
      </c>
      <c r="J50" s="39">
        <v>6</v>
      </c>
      <c r="K50" s="39">
        <v>10</v>
      </c>
      <c r="L50" s="39">
        <v>10</v>
      </c>
      <c r="M50" s="39">
        <v>5</v>
      </c>
      <c r="N50" s="39">
        <v>6</v>
      </c>
      <c r="O50" s="39">
        <v>10</v>
      </c>
      <c r="P50" s="39">
        <v>8</v>
      </c>
      <c r="Q50" s="39">
        <v>10</v>
      </c>
      <c r="R50" s="39">
        <v>10</v>
      </c>
      <c r="S50" s="39">
        <v>10</v>
      </c>
      <c r="T50" s="39">
        <v>5</v>
      </c>
      <c r="U50" s="35">
        <v>10</v>
      </c>
      <c r="V50" s="2">
        <v>0</v>
      </c>
      <c r="W50" s="6">
        <f t="shared" si="3"/>
        <v>100</v>
      </c>
      <c r="X50" s="7">
        <v>2</v>
      </c>
    </row>
    <row r="51" spans="1:24" x14ac:dyDescent="0.25">
      <c r="A51" t="s">
        <v>133</v>
      </c>
      <c r="B51" s="4">
        <v>19</v>
      </c>
      <c r="C51" t="s">
        <v>28</v>
      </c>
      <c r="D51" s="2" t="s">
        <v>34</v>
      </c>
      <c r="E51" t="s">
        <v>20</v>
      </c>
      <c r="F51" s="25">
        <v>0.42499999999999999</v>
      </c>
      <c r="G51" s="24">
        <v>8.3333333333333297E-3</v>
      </c>
      <c r="H51" s="24">
        <v>4.3287037037037041E-2</v>
      </c>
      <c r="I51" s="30">
        <f t="shared" si="2"/>
        <v>3.4953703703703709E-2</v>
      </c>
      <c r="J51" s="39">
        <v>10</v>
      </c>
      <c r="K51" s="39">
        <v>10</v>
      </c>
      <c r="L51" s="39">
        <v>10</v>
      </c>
      <c r="M51" s="39">
        <v>3</v>
      </c>
      <c r="N51" s="39">
        <v>6</v>
      </c>
      <c r="O51" s="39">
        <v>10</v>
      </c>
      <c r="P51" s="39">
        <v>8</v>
      </c>
      <c r="Q51" s="39">
        <v>3</v>
      </c>
      <c r="R51" s="39">
        <v>10</v>
      </c>
      <c r="S51" s="39">
        <v>10</v>
      </c>
      <c r="T51" s="39">
        <v>10</v>
      </c>
      <c r="U51" s="35">
        <v>10</v>
      </c>
      <c r="V51" s="2">
        <v>0</v>
      </c>
      <c r="W51" s="6">
        <f t="shared" si="3"/>
        <v>100</v>
      </c>
      <c r="X51" s="7">
        <v>3</v>
      </c>
    </row>
    <row r="52" spans="1:24" x14ac:dyDescent="0.25">
      <c r="A52" t="s">
        <v>133</v>
      </c>
      <c r="B52" s="4">
        <v>15</v>
      </c>
      <c r="C52" t="s">
        <v>28</v>
      </c>
      <c r="D52" s="2" t="s">
        <v>29</v>
      </c>
      <c r="E52" t="s">
        <v>20</v>
      </c>
      <c r="F52" s="25">
        <v>0.422916666666667</v>
      </c>
      <c r="G52" s="24">
        <v>6.2500000000000003E-3</v>
      </c>
      <c r="H52" s="24">
        <v>4.05787037037037E-2</v>
      </c>
      <c r="I52" s="30">
        <f t="shared" si="2"/>
        <v>3.4328703703703702E-2</v>
      </c>
      <c r="J52" s="34">
        <v>6</v>
      </c>
      <c r="K52" s="34">
        <v>10</v>
      </c>
      <c r="L52" s="34">
        <v>10</v>
      </c>
      <c r="M52" s="34">
        <v>3</v>
      </c>
      <c r="N52" s="34">
        <v>0</v>
      </c>
      <c r="O52" s="34">
        <v>10</v>
      </c>
      <c r="P52" s="34">
        <v>8</v>
      </c>
      <c r="Q52" s="34">
        <v>10</v>
      </c>
      <c r="R52" s="34">
        <v>5</v>
      </c>
      <c r="S52" s="34">
        <v>10</v>
      </c>
      <c r="T52" s="34">
        <v>10</v>
      </c>
      <c r="U52" s="40">
        <v>10</v>
      </c>
      <c r="V52" s="2">
        <v>0</v>
      </c>
      <c r="W52" s="6">
        <f t="shared" si="3"/>
        <v>92</v>
      </c>
      <c r="X52" s="7">
        <v>4</v>
      </c>
    </row>
    <row r="53" spans="1:24" x14ac:dyDescent="0.25">
      <c r="A53" t="s">
        <v>133</v>
      </c>
      <c r="B53" s="4">
        <v>56</v>
      </c>
      <c r="C53" t="s">
        <v>28</v>
      </c>
      <c r="D53" s="2" t="s">
        <v>130</v>
      </c>
      <c r="E53" t="s">
        <v>46</v>
      </c>
      <c r="F53" s="25">
        <v>0.44374999999999998</v>
      </c>
      <c r="G53" s="24">
        <v>2.70833333333333E-2</v>
      </c>
      <c r="H53" s="24">
        <v>6.9039351851851852E-2</v>
      </c>
      <c r="I53" s="30">
        <f t="shared" si="2"/>
        <v>4.1956018518518552E-2</v>
      </c>
      <c r="J53" s="39">
        <v>10</v>
      </c>
      <c r="K53" s="39">
        <v>10</v>
      </c>
      <c r="L53" s="39">
        <v>10</v>
      </c>
      <c r="M53" s="39">
        <v>10</v>
      </c>
      <c r="N53" s="39">
        <v>6</v>
      </c>
      <c r="O53" s="39">
        <v>10</v>
      </c>
      <c r="P53" s="39">
        <v>8</v>
      </c>
      <c r="Q53" s="39">
        <v>0</v>
      </c>
      <c r="R53" s="39">
        <v>10</v>
      </c>
      <c r="S53" s="39">
        <v>10</v>
      </c>
      <c r="T53" s="39">
        <v>0</v>
      </c>
      <c r="U53" s="35">
        <v>6</v>
      </c>
      <c r="V53" s="2">
        <v>0</v>
      </c>
      <c r="W53" s="6">
        <f t="shared" si="3"/>
        <v>90</v>
      </c>
      <c r="X53" s="7">
        <v>5</v>
      </c>
    </row>
    <row r="54" spans="1:24" x14ac:dyDescent="0.25">
      <c r="A54" t="s">
        <v>133</v>
      </c>
      <c r="B54" s="4">
        <v>25</v>
      </c>
      <c r="C54" t="s">
        <v>28</v>
      </c>
      <c r="D54" s="2" t="s">
        <v>65</v>
      </c>
      <c r="E54" t="s">
        <v>16</v>
      </c>
      <c r="F54" s="25">
        <v>0.4291666666666667</v>
      </c>
      <c r="G54" s="24">
        <v>1.2499999999999999E-2</v>
      </c>
      <c r="H54" s="24">
        <v>5.2546296296296292E-2</v>
      </c>
      <c r="I54" s="30">
        <f t="shared" si="2"/>
        <v>4.0046296296296295E-2</v>
      </c>
      <c r="J54" s="39">
        <v>10</v>
      </c>
      <c r="K54" s="39">
        <v>0</v>
      </c>
      <c r="L54" s="39">
        <v>10</v>
      </c>
      <c r="M54" s="39">
        <v>4</v>
      </c>
      <c r="N54" s="39">
        <v>6</v>
      </c>
      <c r="O54" s="39">
        <v>7</v>
      </c>
      <c r="P54" s="39">
        <v>8</v>
      </c>
      <c r="Q54" s="39">
        <v>3</v>
      </c>
      <c r="R54" s="39">
        <v>10</v>
      </c>
      <c r="S54" s="39">
        <v>10</v>
      </c>
      <c r="T54" s="39">
        <v>10</v>
      </c>
      <c r="U54" s="35">
        <v>10</v>
      </c>
      <c r="V54" s="2">
        <v>0</v>
      </c>
      <c r="W54" s="6">
        <f t="shared" si="3"/>
        <v>88</v>
      </c>
      <c r="X54" s="7">
        <v>6</v>
      </c>
    </row>
    <row r="55" spans="1:24" x14ac:dyDescent="0.25">
      <c r="A55" t="s">
        <v>133</v>
      </c>
      <c r="B55" s="4">
        <v>23</v>
      </c>
      <c r="C55" t="s">
        <v>28</v>
      </c>
      <c r="D55" s="2" t="s">
        <v>30</v>
      </c>
      <c r="E55" t="s">
        <v>20</v>
      </c>
      <c r="F55" s="25">
        <v>0.42708333333333298</v>
      </c>
      <c r="G55" s="24">
        <v>1.0416666666666701E-2</v>
      </c>
      <c r="H55" s="24">
        <v>4.355324074074074E-2</v>
      </c>
      <c r="I55" s="30">
        <f t="shared" si="2"/>
        <v>3.3136574074074041E-2</v>
      </c>
      <c r="J55" s="34">
        <v>10</v>
      </c>
      <c r="K55" s="34">
        <v>6</v>
      </c>
      <c r="L55" s="34">
        <v>7</v>
      </c>
      <c r="M55" s="34">
        <v>5</v>
      </c>
      <c r="N55" s="34">
        <v>6</v>
      </c>
      <c r="O55" s="34">
        <v>10</v>
      </c>
      <c r="P55" s="34">
        <v>8</v>
      </c>
      <c r="Q55" s="34">
        <v>0</v>
      </c>
      <c r="R55" s="34">
        <v>10</v>
      </c>
      <c r="S55" s="34">
        <v>10</v>
      </c>
      <c r="T55" s="34">
        <v>10</v>
      </c>
      <c r="U55" s="40">
        <v>6</v>
      </c>
      <c r="V55" s="2">
        <v>0</v>
      </c>
      <c r="W55" s="6">
        <f t="shared" si="3"/>
        <v>88</v>
      </c>
      <c r="X55" s="7">
        <v>7</v>
      </c>
    </row>
    <row r="56" spans="1:24" x14ac:dyDescent="0.25">
      <c r="A56" t="s">
        <v>133</v>
      </c>
      <c r="B56" s="4">
        <v>29</v>
      </c>
      <c r="C56" t="s">
        <v>14</v>
      </c>
      <c r="D56" s="2" t="s">
        <v>69</v>
      </c>
      <c r="E56" t="s">
        <v>70</v>
      </c>
      <c r="F56" s="25">
        <v>0.43124999999999997</v>
      </c>
      <c r="G56" s="24">
        <v>1.4583333333333332E-2</v>
      </c>
      <c r="H56" s="24">
        <v>6.5069444444444444E-2</v>
      </c>
      <c r="I56" s="30">
        <f t="shared" si="2"/>
        <v>5.0486111111111114E-2</v>
      </c>
      <c r="J56" s="39">
        <v>6</v>
      </c>
      <c r="K56" s="39">
        <v>10</v>
      </c>
      <c r="L56" s="39">
        <v>10</v>
      </c>
      <c r="M56" s="39">
        <v>4</v>
      </c>
      <c r="N56" s="39">
        <v>6</v>
      </c>
      <c r="O56" s="39">
        <v>8</v>
      </c>
      <c r="P56" s="39">
        <v>8</v>
      </c>
      <c r="Q56" s="39">
        <v>3</v>
      </c>
      <c r="R56" s="39">
        <v>3</v>
      </c>
      <c r="S56" s="39">
        <v>10</v>
      </c>
      <c r="T56" s="39">
        <v>5</v>
      </c>
      <c r="U56" s="35">
        <v>10</v>
      </c>
      <c r="V56" s="2">
        <v>0</v>
      </c>
      <c r="W56" s="6">
        <f t="shared" si="3"/>
        <v>83</v>
      </c>
      <c r="X56" s="7">
        <v>8</v>
      </c>
    </row>
    <row r="57" spans="1:24" x14ac:dyDescent="0.25">
      <c r="A57" t="s">
        <v>133</v>
      </c>
      <c r="B57" s="4">
        <v>75</v>
      </c>
      <c r="C57" t="s">
        <v>14</v>
      </c>
      <c r="D57" s="2" t="s">
        <v>106</v>
      </c>
      <c r="E57" t="s">
        <v>84</v>
      </c>
      <c r="F57" s="25">
        <v>0.454166666666667</v>
      </c>
      <c r="G57" s="24">
        <v>3.7499999999999999E-2</v>
      </c>
      <c r="H57" s="24">
        <v>8.1539351851851849E-2</v>
      </c>
      <c r="I57" s="30">
        <f t="shared" si="2"/>
        <v>4.403935185185185E-2</v>
      </c>
      <c r="J57" s="39">
        <v>6</v>
      </c>
      <c r="K57" s="39">
        <v>6</v>
      </c>
      <c r="L57" s="39">
        <v>0</v>
      </c>
      <c r="M57" s="39">
        <v>3</v>
      </c>
      <c r="N57" s="39">
        <v>6</v>
      </c>
      <c r="O57" s="39">
        <v>10</v>
      </c>
      <c r="P57" s="39">
        <v>8</v>
      </c>
      <c r="Q57" s="39">
        <v>3</v>
      </c>
      <c r="R57" s="39">
        <v>10</v>
      </c>
      <c r="S57" s="39">
        <v>10</v>
      </c>
      <c r="T57" s="39">
        <v>10</v>
      </c>
      <c r="U57" s="35">
        <v>10</v>
      </c>
      <c r="V57" s="2">
        <v>0</v>
      </c>
      <c r="W57" s="6">
        <f t="shared" si="3"/>
        <v>82</v>
      </c>
      <c r="X57" s="7">
        <v>9</v>
      </c>
    </row>
    <row r="58" spans="1:24" x14ac:dyDescent="0.25">
      <c r="A58" t="s">
        <v>133</v>
      </c>
      <c r="B58" s="4">
        <v>31</v>
      </c>
      <c r="C58" t="s">
        <v>28</v>
      </c>
      <c r="D58" s="2" t="s">
        <v>32</v>
      </c>
      <c r="E58" t="s">
        <v>20</v>
      </c>
      <c r="F58" s="25">
        <v>0.43125000000000002</v>
      </c>
      <c r="G58" s="24">
        <v>1.4583333333333301E-2</v>
      </c>
      <c r="H58" s="24">
        <v>5.6284722222222222E-2</v>
      </c>
      <c r="I58" s="30">
        <f t="shared" si="2"/>
        <v>4.170138888888892E-2</v>
      </c>
      <c r="J58" s="39">
        <v>6</v>
      </c>
      <c r="K58" s="39">
        <v>10</v>
      </c>
      <c r="L58" s="39">
        <v>7</v>
      </c>
      <c r="M58" s="39">
        <v>3</v>
      </c>
      <c r="N58" s="39">
        <v>6</v>
      </c>
      <c r="O58" s="39">
        <v>8</v>
      </c>
      <c r="P58" s="39">
        <v>8</v>
      </c>
      <c r="Q58" s="39">
        <v>10</v>
      </c>
      <c r="R58" s="39">
        <v>5</v>
      </c>
      <c r="S58" s="39">
        <v>10</v>
      </c>
      <c r="T58" s="39">
        <v>1</v>
      </c>
      <c r="U58" s="35">
        <v>6</v>
      </c>
      <c r="V58" s="2">
        <v>0</v>
      </c>
      <c r="W58" s="6">
        <f t="shared" si="3"/>
        <v>80</v>
      </c>
      <c r="X58" s="7">
        <v>10</v>
      </c>
    </row>
    <row r="59" spans="1:24" x14ac:dyDescent="0.25">
      <c r="A59" t="s">
        <v>133</v>
      </c>
      <c r="B59" s="4">
        <v>93</v>
      </c>
      <c r="C59" t="s">
        <v>14</v>
      </c>
      <c r="D59" s="2" t="s">
        <v>120</v>
      </c>
      <c r="E59" t="s">
        <v>88</v>
      </c>
      <c r="F59" s="25">
        <v>0.46458333333333335</v>
      </c>
      <c r="G59" s="24">
        <v>4.7916666666666663E-2</v>
      </c>
      <c r="H59" s="24">
        <v>8.2986111111111108E-2</v>
      </c>
      <c r="I59" s="30">
        <f t="shared" si="2"/>
        <v>3.5069444444444445E-2</v>
      </c>
      <c r="J59" s="39">
        <v>10</v>
      </c>
      <c r="K59" s="39">
        <v>3</v>
      </c>
      <c r="L59" s="39">
        <v>7</v>
      </c>
      <c r="M59" s="39">
        <v>4</v>
      </c>
      <c r="N59" s="39">
        <v>6</v>
      </c>
      <c r="O59" s="39">
        <v>10</v>
      </c>
      <c r="P59" s="39">
        <v>8</v>
      </c>
      <c r="Q59" s="39">
        <v>3</v>
      </c>
      <c r="R59" s="39">
        <v>3</v>
      </c>
      <c r="S59" s="39">
        <v>10</v>
      </c>
      <c r="T59" s="39">
        <v>5</v>
      </c>
      <c r="U59" s="35">
        <v>10</v>
      </c>
      <c r="V59" s="2">
        <v>0</v>
      </c>
      <c r="W59" s="6">
        <f t="shared" si="3"/>
        <v>79</v>
      </c>
      <c r="X59" s="7">
        <v>11</v>
      </c>
    </row>
    <row r="60" spans="1:24" x14ac:dyDescent="0.25">
      <c r="A60" t="s">
        <v>133</v>
      </c>
      <c r="B60" s="4">
        <v>65</v>
      </c>
      <c r="C60" t="s">
        <v>14</v>
      </c>
      <c r="D60" s="2" t="s">
        <v>96</v>
      </c>
      <c r="E60" t="s">
        <v>16</v>
      </c>
      <c r="F60" s="25">
        <v>0.45</v>
      </c>
      <c r="G60" s="24">
        <v>3.3333333333333333E-2</v>
      </c>
      <c r="H60" s="24">
        <v>6.9444444444444434E-2</v>
      </c>
      <c r="I60" s="30">
        <f t="shared" si="2"/>
        <v>3.6111111111111101E-2</v>
      </c>
      <c r="J60" s="39">
        <v>6</v>
      </c>
      <c r="K60" s="39">
        <v>10</v>
      </c>
      <c r="L60" s="39">
        <v>7</v>
      </c>
      <c r="M60" s="39">
        <v>3</v>
      </c>
      <c r="N60" s="39">
        <v>6</v>
      </c>
      <c r="O60" s="39">
        <v>7</v>
      </c>
      <c r="P60" s="39">
        <v>10</v>
      </c>
      <c r="Q60" s="39">
        <v>0</v>
      </c>
      <c r="R60" s="39">
        <v>10</v>
      </c>
      <c r="S60" s="39">
        <v>0</v>
      </c>
      <c r="T60" s="39">
        <v>10</v>
      </c>
      <c r="U60" s="35">
        <v>10</v>
      </c>
      <c r="V60" s="2">
        <v>0</v>
      </c>
      <c r="W60" s="6">
        <f t="shared" si="3"/>
        <v>79</v>
      </c>
      <c r="X60" s="7">
        <v>12</v>
      </c>
    </row>
    <row r="61" spans="1:24" x14ac:dyDescent="0.25">
      <c r="A61" t="s">
        <v>133</v>
      </c>
      <c r="B61" s="4">
        <v>50</v>
      </c>
      <c r="C61" t="s">
        <v>86</v>
      </c>
      <c r="D61" s="2" t="s">
        <v>87</v>
      </c>
      <c r="E61" t="s">
        <v>88</v>
      </c>
      <c r="F61" s="25">
        <v>0.44166666666666665</v>
      </c>
      <c r="G61" s="24">
        <v>2.4999999999999998E-2</v>
      </c>
      <c r="H61" s="24">
        <v>5.8391203703703702E-2</v>
      </c>
      <c r="I61" s="30">
        <f t="shared" si="2"/>
        <v>3.3391203703703701E-2</v>
      </c>
      <c r="J61" s="34">
        <v>6</v>
      </c>
      <c r="K61" s="34">
        <v>10</v>
      </c>
      <c r="L61" s="34">
        <v>7</v>
      </c>
      <c r="M61" s="34">
        <v>3</v>
      </c>
      <c r="N61" s="34">
        <v>6</v>
      </c>
      <c r="O61" s="34">
        <v>10</v>
      </c>
      <c r="P61" s="34">
        <v>8</v>
      </c>
      <c r="Q61" s="34">
        <v>3</v>
      </c>
      <c r="R61" s="34">
        <v>5</v>
      </c>
      <c r="S61" s="34">
        <v>0</v>
      </c>
      <c r="T61" s="34">
        <v>10</v>
      </c>
      <c r="U61" s="35">
        <v>10</v>
      </c>
      <c r="V61" s="2">
        <v>0</v>
      </c>
      <c r="W61" s="6">
        <f t="shared" si="3"/>
        <v>78</v>
      </c>
      <c r="X61" s="7">
        <v>13</v>
      </c>
    </row>
    <row r="62" spans="1:24" x14ac:dyDescent="0.25">
      <c r="A62" t="s">
        <v>133</v>
      </c>
      <c r="B62" s="4">
        <v>73</v>
      </c>
      <c r="C62" t="s">
        <v>14</v>
      </c>
      <c r="D62" s="2" t="s">
        <v>103</v>
      </c>
      <c r="E62" t="s">
        <v>16</v>
      </c>
      <c r="F62" s="25">
        <v>0.45416666666666666</v>
      </c>
      <c r="G62" s="24">
        <v>3.7499999999999999E-2</v>
      </c>
      <c r="H62" s="24">
        <v>7.885416666666667E-2</v>
      </c>
      <c r="I62" s="30">
        <f t="shared" si="2"/>
        <v>4.1354166666666671E-2</v>
      </c>
      <c r="J62" s="39">
        <v>10</v>
      </c>
      <c r="K62" s="39">
        <v>10</v>
      </c>
      <c r="L62" s="39">
        <v>7</v>
      </c>
      <c r="M62" s="39">
        <v>3</v>
      </c>
      <c r="N62" s="39">
        <v>6</v>
      </c>
      <c r="O62" s="39">
        <v>8</v>
      </c>
      <c r="P62" s="39">
        <v>8</v>
      </c>
      <c r="Q62" s="39">
        <v>3</v>
      </c>
      <c r="R62" s="39">
        <v>0</v>
      </c>
      <c r="S62" s="39">
        <v>10</v>
      </c>
      <c r="T62" s="39">
        <v>10</v>
      </c>
      <c r="U62" s="35">
        <v>3</v>
      </c>
      <c r="V62" s="2">
        <v>0</v>
      </c>
      <c r="W62" s="6">
        <f t="shared" si="3"/>
        <v>78</v>
      </c>
      <c r="X62" s="7">
        <v>14</v>
      </c>
    </row>
    <row r="63" spans="1:24" x14ac:dyDescent="0.25">
      <c r="A63" t="s">
        <v>133</v>
      </c>
      <c r="B63" s="4">
        <v>18</v>
      </c>
      <c r="C63" t="s">
        <v>18</v>
      </c>
      <c r="D63" s="2" t="s">
        <v>58</v>
      </c>
      <c r="E63" t="s">
        <v>16</v>
      </c>
      <c r="F63" s="25">
        <v>0.42499999999999999</v>
      </c>
      <c r="G63" s="24">
        <v>8.3333333333333332E-3</v>
      </c>
      <c r="H63" s="24">
        <v>5.4791666666666662E-2</v>
      </c>
      <c r="I63" s="30">
        <f t="shared" si="2"/>
        <v>4.6458333333333331E-2</v>
      </c>
      <c r="J63" s="39">
        <v>10</v>
      </c>
      <c r="K63" s="39">
        <v>10</v>
      </c>
      <c r="L63" s="39">
        <v>7</v>
      </c>
      <c r="M63" s="39">
        <v>4</v>
      </c>
      <c r="N63" s="39">
        <v>6</v>
      </c>
      <c r="O63" s="39">
        <v>10</v>
      </c>
      <c r="P63" s="39">
        <v>8</v>
      </c>
      <c r="Q63" s="39">
        <v>3</v>
      </c>
      <c r="R63" s="39">
        <v>10</v>
      </c>
      <c r="S63" s="39">
        <v>0</v>
      </c>
      <c r="T63" s="39">
        <v>5</v>
      </c>
      <c r="U63" s="35">
        <v>3</v>
      </c>
      <c r="V63" s="2">
        <v>0</v>
      </c>
      <c r="W63" s="6">
        <f t="shared" si="3"/>
        <v>76</v>
      </c>
      <c r="X63" s="7">
        <v>15</v>
      </c>
    </row>
    <row r="64" spans="1:24" x14ac:dyDescent="0.25">
      <c r="A64" t="s">
        <v>133</v>
      </c>
      <c r="B64" s="4">
        <v>45</v>
      </c>
      <c r="C64" t="s">
        <v>14</v>
      </c>
      <c r="D64" s="2" t="s">
        <v>81</v>
      </c>
      <c r="E64" t="s">
        <v>70</v>
      </c>
      <c r="F64" s="25">
        <v>0.43958333333333338</v>
      </c>
      <c r="G64" s="24">
        <v>2.2916666666666669E-2</v>
      </c>
      <c r="H64" s="24">
        <v>6.6724537037037041E-2</v>
      </c>
      <c r="I64" s="30">
        <f t="shared" si="2"/>
        <v>4.3807870370370372E-2</v>
      </c>
      <c r="J64" s="39">
        <v>10</v>
      </c>
      <c r="K64" s="39">
        <v>0</v>
      </c>
      <c r="L64" s="39">
        <v>10</v>
      </c>
      <c r="M64" s="39">
        <v>3</v>
      </c>
      <c r="N64" s="39">
        <v>6</v>
      </c>
      <c r="O64" s="39">
        <v>10</v>
      </c>
      <c r="P64" s="39">
        <v>8</v>
      </c>
      <c r="Q64" s="39">
        <v>3</v>
      </c>
      <c r="R64" s="39">
        <v>5</v>
      </c>
      <c r="S64" s="39">
        <v>10</v>
      </c>
      <c r="T64" s="39">
        <v>0</v>
      </c>
      <c r="U64" s="35">
        <v>10</v>
      </c>
      <c r="V64" s="2">
        <v>0</v>
      </c>
      <c r="W64" s="6">
        <f t="shared" si="3"/>
        <v>75</v>
      </c>
      <c r="X64" s="7">
        <v>16</v>
      </c>
    </row>
    <row r="65" spans="1:24" x14ac:dyDescent="0.25">
      <c r="A65" t="s">
        <v>133</v>
      </c>
      <c r="B65" s="4">
        <v>63</v>
      </c>
      <c r="C65" t="s">
        <v>14</v>
      </c>
      <c r="D65" s="2" t="s">
        <v>40</v>
      </c>
      <c r="E65" t="s">
        <v>20</v>
      </c>
      <c r="F65" s="25">
        <v>0.44791666666666702</v>
      </c>
      <c r="G65" s="24">
        <v>3.125E-2</v>
      </c>
      <c r="H65" s="24">
        <v>7.4652777777777776E-2</v>
      </c>
      <c r="I65" s="30">
        <f t="shared" si="2"/>
        <v>4.3402777777777776E-2</v>
      </c>
      <c r="J65" s="34">
        <v>6</v>
      </c>
      <c r="K65" s="34">
        <v>10</v>
      </c>
      <c r="L65" s="34">
        <v>10</v>
      </c>
      <c r="M65" s="34">
        <v>5</v>
      </c>
      <c r="N65" s="34">
        <v>6</v>
      </c>
      <c r="O65" s="34">
        <v>7</v>
      </c>
      <c r="P65" s="34">
        <v>8</v>
      </c>
      <c r="Q65" s="34">
        <v>0</v>
      </c>
      <c r="R65" s="34">
        <v>5</v>
      </c>
      <c r="S65" s="34">
        <v>10</v>
      </c>
      <c r="T65" s="34">
        <v>5</v>
      </c>
      <c r="U65" s="40">
        <v>3</v>
      </c>
      <c r="V65" s="2">
        <v>0</v>
      </c>
      <c r="W65" s="6">
        <f t="shared" si="3"/>
        <v>75</v>
      </c>
      <c r="X65" s="7">
        <v>17</v>
      </c>
    </row>
    <row r="66" spans="1:24" x14ac:dyDescent="0.25">
      <c r="A66" t="s">
        <v>133</v>
      </c>
      <c r="B66" s="4">
        <v>87</v>
      </c>
      <c r="C66" t="s">
        <v>24</v>
      </c>
      <c r="D66" s="2" t="s">
        <v>116</v>
      </c>
      <c r="E66" t="s">
        <v>46</v>
      </c>
      <c r="F66" s="25">
        <v>0.46041666666666697</v>
      </c>
      <c r="G66" s="24">
        <v>4.3749999999999997E-2</v>
      </c>
      <c r="H66" s="24">
        <v>8.1944444444444445E-2</v>
      </c>
      <c r="I66" s="30">
        <f t="shared" si="2"/>
        <v>3.8194444444444448E-2</v>
      </c>
      <c r="J66" s="39">
        <v>6</v>
      </c>
      <c r="K66" s="39">
        <v>10</v>
      </c>
      <c r="L66" s="39">
        <v>7</v>
      </c>
      <c r="M66" s="39">
        <v>3</v>
      </c>
      <c r="N66" s="39">
        <v>0</v>
      </c>
      <c r="O66" s="39">
        <v>10</v>
      </c>
      <c r="P66" s="39">
        <v>8</v>
      </c>
      <c r="Q66" s="39">
        <v>0</v>
      </c>
      <c r="R66" s="39">
        <v>0</v>
      </c>
      <c r="S66" s="39">
        <v>10</v>
      </c>
      <c r="T66" s="39">
        <v>10</v>
      </c>
      <c r="U66" s="35">
        <v>10</v>
      </c>
      <c r="V66" s="2">
        <v>0</v>
      </c>
      <c r="W66" s="6">
        <f t="shared" si="3"/>
        <v>74</v>
      </c>
      <c r="X66" s="7">
        <v>18</v>
      </c>
    </row>
    <row r="67" spans="1:24" x14ac:dyDescent="0.25">
      <c r="A67" t="s">
        <v>133</v>
      </c>
      <c r="B67" s="4">
        <v>53</v>
      </c>
      <c r="C67" t="s">
        <v>24</v>
      </c>
      <c r="D67" s="2" t="s">
        <v>91</v>
      </c>
      <c r="E67" t="s">
        <v>16</v>
      </c>
      <c r="F67" s="25">
        <v>0.44375000000000003</v>
      </c>
      <c r="G67" s="24">
        <v>2.7083333333333334E-2</v>
      </c>
      <c r="H67" s="24">
        <v>6.157407407407408E-2</v>
      </c>
      <c r="I67" s="30">
        <f t="shared" si="2"/>
        <v>3.4490740740740745E-2</v>
      </c>
      <c r="J67" s="34">
        <v>6</v>
      </c>
      <c r="K67" s="34">
        <v>10</v>
      </c>
      <c r="L67" s="34">
        <v>7</v>
      </c>
      <c r="M67" s="34">
        <v>3</v>
      </c>
      <c r="N67" s="34">
        <v>6</v>
      </c>
      <c r="O67" s="34">
        <v>10</v>
      </c>
      <c r="P67" s="34">
        <v>10</v>
      </c>
      <c r="Q67" s="34">
        <v>3</v>
      </c>
      <c r="R67" s="34">
        <v>10</v>
      </c>
      <c r="S67" s="34">
        <v>0</v>
      </c>
      <c r="T67" s="34">
        <v>5</v>
      </c>
      <c r="U67" s="40">
        <v>3</v>
      </c>
      <c r="V67" s="2">
        <v>0</v>
      </c>
      <c r="W67" s="6">
        <f t="shared" si="3"/>
        <v>73</v>
      </c>
      <c r="X67" s="7">
        <v>19</v>
      </c>
    </row>
    <row r="68" spans="1:24" x14ac:dyDescent="0.25">
      <c r="A68" t="s">
        <v>133</v>
      </c>
      <c r="B68" s="4">
        <v>9</v>
      </c>
      <c r="C68" t="s">
        <v>14</v>
      </c>
      <c r="D68" s="2" t="s">
        <v>44</v>
      </c>
      <c r="E68" t="s">
        <v>16</v>
      </c>
      <c r="F68" s="25">
        <v>0.42083333333333334</v>
      </c>
      <c r="G68" s="24">
        <v>4.1666666666666666E-3</v>
      </c>
      <c r="H68" s="24">
        <v>6.0439814814814814E-2</v>
      </c>
      <c r="I68" s="30">
        <f t="shared" si="2"/>
        <v>5.6273148148148149E-2</v>
      </c>
      <c r="J68" s="34">
        <v>6</v>
      </c>
      <c r="K68" s="34">
        <v>10</v>
      </c>
      <c r="L68" s="34">
        <v>0</v>
      </c>
      <c r="M68" s="34">
        <v>3</v>
      </c>
      <c r="N68" s="34">
        <v>6</v>
      </c>
      <c r="O68" s="34">
        <v>10</v>
      </c>
      <c r="P68" s="34">
        <v>8</v>
      </c>
      <c r="Q68" s="34">
        <v>3</v>
      </c>
      <c r="R68" s="34">
        <v>5</v>
      </c>
      <c r="S68" s="34">
        <v>10</v>
      </c>
      <c r="T68" s="34">
        <v>5</v>
      </c>
      <c r="U68" s="40">
        <v>6</v>
      </c>
      <c r="V68" s="2">
        <v>0</v>
      </c>
      <c r="W68" s="6">
        <f t="shared" si="3"/>
        <v>72</v>
      </c>
      <c r="X68" s="7">
        <v>20</v>
      </c>
    </row>
    <row r="69" spans="1:24" x14ac:dyDescent="0.25">
      <c r="A69" t="s">
        <v>133</v>
      </c>
      <c r="B69" s="4">
        <v>69</v>
      </c>
      <c r="C69" t="s">
        <v>14</v>
      </c>
      <c r="D69" s="2" t="s">
        <v>99</v>
      </c>
      <c r="E69" t="s">
        <v>100</v>
      </c>
      <c r="F69" s="25">
        <v>0.45208333333333334</v>
      </c>
      <c r="G69" s="24">
        <v>3.5416666666666666E-2</v>
      </c>
      <c r="H69" s="24">
        <v>7.5787037037037042E-2</v>
      </c>
      <c r="I69" s="30">
        <f t="shared" si="2"/>
        <v>4.0370370370370376E-2</v>
      </c>
      <c r="J69" s="39">
        <v>6</v>
      </c>
      <c r="K69" s="39">
        <v>10</v>
      </c>
      <c r="L69" s="39">
        <v>10</v>
      </c>
      <c r="M69" s="39">
        <v>3</v>
      </c>
      <c r="N69" s="39">
        <v>6</v>
      </c>
      <c r="O69" s="39">
        <v>10</v>
      </c>
      <c r="P69" s="39">
        <v>8</v>
      </c>
      <c r="Q69" s="39">
        <v>3</v>
      </c>
      <c r="R69" s="39">
        <v>0</v>
      </c>
      <c r="S69" s="39">
        <v>0</v>
      </c>
      <c r="T69" s="39">
        <v>5</v>
      </c>
      <c r="U69" s="35">
        <v>10</v>
      </c>
      <c r="V69" s="2">
        <v>0</v>
      </c>
      <c r="W69" s="6">
        <f t="shared" si="3"/>
        <v>71</v>
      </c>
      <c r="X69" s="7">
        <v>21</v>
      </c>
    </row>
    <row r="70" spans="1:24" x14ac:dyDescent="0.25">
      <c r="A70" t="s">
        <v>133</v>
      </c>
      <c r="B70" s="4">
        <v>33</v>
      </c>
      <c r="C70" t="s">
        <v>74</v>
      </c>
      <c r="D70" s="2" t="s">
        <v>75</v>
      </c>
      <c r="E70" t="s">
        <v>46</v>
      </c>
      <c r="F70" s="25">
        <v>0.43333333333333335</v>
      </c>
      <c r="G70" s="24">
        <v>1.6666666666666666E-2</v>
      </c>
      <c r="H70" s="24">
        <v>5.6689814814814811E-2</v>
      </c>
      <c r="I70" s="30">
        <f t="shared" si="2"/>
        <v>4.0023148148148141E-2</v>
      </c>
      <c r="J70" s="39">
        <v>6</v>
      </c>
      <c r="K70" s="39">
        <v>3</v>
      </c>
      <c r="L70" s="39">
        <v>10</v>
      </c>
      <c r="M70" s="39">
        <v>4</v>
      </c>
      <c r="N70" s="39">
        <v>6</v>
      </c>
      <c r="O70" s="39">
        <v>0</v>
      </c>
      <c r="P70" s="39">
        <v>8</v>
      </c>
      <c r="Q70" s="39">
        <v>3</v>
      </c>
      <c r="R70" s="39">
        <v>10</v>
      </c>
      <c r="S70" s="39">
        <v>10</v>
      </c>
      <c r="T70" s="39">
        <v>0</v>
      </c>
      <c r="U70" s="35">
        <v>10</v>
      </c>
      <c r="V70" s="2">
        <v>0</v>
      </c>
      <c r="W70" s="6">
        <f t="shared" si="3"/>
        <v>70</v>
      </c>
      <c r="X70" s="7">
        <v>22</v>
      </c>
    </row>
    <row r="71" spans="1:24" x14ac:dyDescent="0.25">
      <c r="A71" t="s">
        <v>133</v>
      </c>
      <c r="B71" s="4">
        <v>41</v>
      </c>
      <c r="C71" t="s">
        <v>14</v>
      </c>
      <c r="D71" s="2" t="s">
        <v>78</v>
      </c>
      <c r="E71" t="s">
        <v>46</v>
      </c>
      <c r="F71" s="25">
        <v>0.4375</v>
      </c>
      <c r="G71" s="24">
        <v>2.0833333333333332E-2</v>
      </c>
      <c r="H71" s="24">
        <v>5.9317129629629629E-2</v>
      </c>
      <c r="I71" s="30">
        <f t="shared" si="2"/>
        <v>3.8483796296296294E-2</v>
      </c>
      <c r="J71" s="34">
        <v>6</v>
      </c>
      <c r="K71" s="34">
        <v>0</v>
      </c>
      <c r="L71" s="34">
        <v>7</v>
      </c>
      <c r="M71" s="34">
        <v>3</v>
      </c>
      <c r="N71" s="34">
        <v>6</v>
      </c>
      <c r="O71" s="34">
        <v>7</v>
      </c>
      <c r="P71" s="34">
        <v>0</v>
      </c>
      <c r="Q71" s="34">
        <v>10</v>
      </c>
      <c r="R71" s="34">
        <v>10</v>
      </c>
      <c r="S71" s="34">
        <v>0</v>
      </c>
      <c r="T71" s="34">
        <v>10</v>
      </c>
      <c r="U71" s="40">
        <v>10</v>
      </c>
      <c r="V71" s="2">
        <v>0</v>
      </c>
      <c r="W71" s="6">
        <f t="shared" si="3"/>
        <v>69</v>
      </c>
      <c r="X71" s="7">
        <v>23</v>
      </c>
    </row>
    <row r="72" spans="1:24" x14ac:dyDescent="0.25">
      <c r="A72" t="s">
        <v>133</v>
      </c>
      <c r="B72" s="4">
        <v>27</v>
      </c>
      <c r="C72" t="s">
        <v>28</v>
      </c>
      <c r="D72" s="2" t="s">
        <v>31</v>
      </c>
      <c r="E72" t="s">
        <v>20</v>
      </c>
      <c r="F72" s="25">
        <v>0.42916666666666697</v>
      </c>
      <c r="G72" s="24">
        <v>1.2500000000000001E-2</v>
      </c>
      <c r="H72" s="24">
        <v>3.290509259259259E-2</v>
      </c>
      <c r="I72" s="30">
        <f t="shared" si="2"/>
        <v>2.0405092592592589E-2</v>
      </c>
      <c r="J72" s="39">
        <v>6</v>
      </c>
      <c r="K72" s="39">
        <v>10</v>
      </c>
      <c r="L72" s="39">
        <v>7</v>
      </c>
      <c r="M72" s="39">
        <v>3</v>
      </c>
      <c r="N72" s="39">
        <v>6</v>
      </c>
      <c r="O72" s="39">
        <v>7</v>
      </c>
      <c r="P72" s="39">
        <v>8</v>
      </c>
      <c r="Q72" s="39">
        <v>10</v>
      </c>
      <c r="R72" s="39">
        <v>5</v>
      </c>
      <c r="S72" s="39">
        <v>0</v>
      </c>
      <c r="T72" s="39">
        <v>0</v>
      </c>
      <c r="U72" s="35">
        <v>6</v>
      </c>
      <c r="V72" s="2">
        <v>0</v>
      </c>
      <c r="W72" s="6">
        <f t="shared" si="3"/>
        <v>68</v>
      </c>
      <c r="X72" s="7">
        <v>24</v>
      </c>
    </row>
    <row r="73" spans="1:24" x14ac:dyDescent="0.25">
      <c r="A73" t="s">
        <v>133</v>
      </c>
      <c r="B73" s="4">
        <v>71</v>
      </c>
      <c r="C73" t="s">
        <v>28</v>
      </c>
      <c r="D73" s="2" t="s">
        <v>90</v>
      </c>
      <c r="E73" t="s">
        <v>46</v>
      </c>
      <c r="F73" s="25">
        <v>0.452083333333333</v>
      </c>
      <c r="G73" s="24">
        <v>3.54166666666667E-2</v>
      </c>
      <c r="H73" s="24">
        <v>7.3611111111111113E-2</v>
      </c>
      <c r="I73" s="30">
        <f t="shared" si="2"/>
        <v>3.8194444444444413E-2</v>
      </c>
      <c r="J73" s="39">
        <v>6</v>
      </c>
      <c r="K73" s="39">
        <v>10</v>
      </c>
      <c r="L73" s="39">
        <v>10</v>
      </c>
      <c r="M73" s="39">
        <v>3</v>
      </c>
      <c r="N73" s="39">
        <v>6</v>
      </c>
      <c r="O73" s="39">
        <v>10</v>
      </c>
      <c r="P73" s="39">
        <v>8</v>
      </c>
      <c r="Q73" s="39">
        <v>0</v>
      </c>
      <c r="R73" s="39">
        <v>5</v>
      </c>
      <c r="S73" s="39">
        <v>0</v>
      </c>
      <c r="T73" s="39">
        <v>0</v>
      </c>
      <c r="U73" s="35">
        <v>10</v>
      </c>
      <c r="V73" s="2">
        <v>0</v>
      </c>
      <c r="W73" s="6">
        <f t="shared" si="3"/>
        <v>68</v>
      </c>
      <c r="X73" s="7">
        <v>25</v>
      </c>
    </row>
    <row r="74" spans="1:24" x14ac:dyDescent="0.25">
      <c r="A74" t="s">
        <v>133</v>
      </c>
      <c r="B74" s="4">
        <v>5</v>
      </c>
      <c r="C74" s="21" t="s">
        <v>24</v>
      </c>
      <c r="D74" s="27" t="s">
        <v>25</v>
      </c>
      <c r="E74" s="21" t="s">
        <v>16</v>
      </c>
      <c r="F74" s="25">
        <v>0.41875000000000001</v>
      </c>
      <c r="G74" s="24">
        <v>2.0833333333333333E-3</v>
      </c>
      <c r="H74" s="24">
        <v>4.2361111111111106E-2</v>
      </c>
      <c r="I74" s="30">
        <f t="shared" si="2"/>
        <v>4.0277777777777773E-2</v>
      </c>
      <c r="J74" s="39">
        <v>6</v>
      </c>
      <c r="K74" s="39">
        <v>10</v>
      </c>
      <c r="L74" s="39">
        <v>10</v>
      </c>
      <c r="M74" s="39">
        <v>3</v>
      </c>
      <c r="N74" s="39">
        <v>6</v>
      </c>
      <c r="O74" s="39">
        <v>0</v>
      </c>
      <c r="P74" s="39">
        <v>8</v>
      </c>
      <c r="Q74" s="39">
        <v>3</v>
      </c>
      <c r="R74" s="39">
        <v>5</v>
      </c>
      <c r="S74" s="39">
        <v>10</v>
      </c>
      <c r="T74" s="39">
        <v>0</v>
      </c>
      <c r="U74" s="35">
        <v>6</v>
      </c>
      <c r="V74" s="2">
        <v>0</v>
      </c>
      <c r="W74" s="6">
        <f t="shared" si="3"/>
        <v>67</v>
      </c>
      <c r="X74" s="7">
        <v>26</v>
      </c>
    </row>
    <row r="75" spans="1:24" x14ac:dyDescent="0.25">
      <c r="A75" t="s">
        <v>133</v>
      </c>
      <c r="B75" s="4">
        <v>79</v>
      </c>
      <c r="C75" t="s">
        <v>86</v>
      </c>
      <c r="D75" s="2" t="s">
        <v>111</v>
      </c>
      <c r="E75" t="s">
        <v>53</v>
      </c>
      <c r="F75" s="25">
        <v>0.45624999999999999</v>
      </c>
      <c r="G75" s="24">
        <v>3.9583333333333297E-2</v>
      </c>
      <c r="H75" s="24">
        <v>7.9050925925925927E-2</v>
      </c>
      <c r="I75" s="30">
        <f t="shared" si="2"/>
        <v>3.946759259259263E-2</v>
      </c>
      <c r="J75" s="39">
        <v>6</v>
      </c>
      <c r="K75" s="39">
        <v>10</v>
      </c>
      <c r="L75" s="39">
        <v>10</v>
      </c>
      <c r="M75" s="39">
        <v>4</v>
      </c>
      <c r="N75" s="39">
        <v>6</v>
      </c>
      <c r="O75" s="39">
        <v>8</v>
      </c>
      <c r="P75" s="39">
        <v>8</v>
      </c>
      <c r="Q75" s="39">
        <v>0</v>
      </c>
      <c r="R75" s="39">
        <v>0</v>
      </c>
      <c r="S75" s="39">
        <v>0</v>
      </c>
      <c r="T75" s="39">
        <v>5</v>
      </c>
      <c r="U75" s="35">
        <v>10</v>
      </c>
      <c r="V75" s="2">
        <v>0</v>
      </c>
      <c r="W75" s="6">
        <f t="shared" si="3"/>
        <v>67</v>
      </c>
      <c r="X75" s="7">
        <v>27</v>
      </c>
    </row>
    <row r="76" spans="1:24" x14ac:dyDescent="0.25">
      <c r="A76" t="s">
        <v>133</v>
      </c>
      <c r="B76" s="4">
        <v>7</v>
      </c>
      <c r="C76" t="s">
        <v>24</v>
      </c>
      <c r="D76" s="2" t="s">
        <v>26</v>
      </c>
      <c r="E76" t="s">
        <v>20</v>
      </c>
      <c r="F76" s="25">
        <v>0.41875000000000001</v>
      </c>
      <c r="G76" s="24">
        <v>2.0833333333333298E-3</v>
      </c>
      <c r="H76" s="24">
        <v>3.9768518518518516E-2</v>
      </c>
      <c r="I76" s="30">
        <f t="shared" si="2"/>
        <v>3.7685185185185183E-2</v>
      </c>
      <c r="J76" s="39">
        <v>10</v>
      </c>
      <c r="K76" s="39">
        <v>0</v>
      </c>
      <c r="L76" s="39">
        <v>7</v>
      </c>
      <c r="M76" s="39">
        <v>3</v>
      </c>
      <c r="N76" s="39">
        <v>10</v>
      </c>
      <c r="O76" s="39">
        <v>8</v>
      </c>
      <c r="P76" s="39">
        <v>8</v>
      </c>
      <c r="Q76" s="39">
        <v>10</v>
      </c>
      <c r="R76" s="39">
        <v>0</v>
      </c>
      <c r="S76" s="39">
        <v>0</v>
      </c>
      <c r="T76" s="39">
        <v>0</v>
      </c>
      <c r="U76" s="35">
        <v>10</v>
      </c>
      <c r="V76" s="2">
        <v>0</v>
      </c>
      <c r="W76" s="6">
        <f t="shared" si="3"/>
        <v>66</v>
      </c>
      <c r="X76" s="7">
        <v>28</v>
      </c>
    </row>
    <row r="77" spans="1:24" x14ac:dyDescent="0.25">
      <c r="A77" t="s">
        <v>133</v>
      </c>
      <c r="B77" s="4">
        <v>80</v>
      </c>
      <c r="C77" t="s">
        <v>14</v>
      </c>
      <c r="D77" s="2" t="s">
        <v>112</v>
      </c>
      <c r="E77" t="s">
        <v>16</v>
      </c>
      <c r="F77" s="25">
        <v>0.45624999999999999</v>
      </c>
      <c r="G77" s="24">
        <v>3.9583333333333297E-2</v>
      </c>
      <c r="H77" s="24">
        <v>7.8819444444444442E-2</v>
      </c>
      <c r="I77" s="30">
        <f t="shared" si="2"/>
        <v>3.9236111111111145E-2</v>
      </c>
      <c r="J77" s="39">
        <v>6</v>
      </c>
      <c r="K77" s="39">
        <v>6</v>
      </c>
      <c r="L77" s="39">
        <v>7</v>
      </c>
      <c r="M77" s="39">
        <v>3</v>
      </c>
      <c r="N77" s="39">
        <v>10</v>
      </c>
      <c r="O77" s="39">
        <v>0</v>
      </c>
      <c r="P77" s="39">
        <v>8</v>
      </c>
      <c r="Q77" s="39">
        <v>0</v>
      </c>
      <c r="R77" s="39">
        <v>10</v>
      </c>
      <c r="S77" s="39">
        <v>0</v>
      </c>
      <c r="T77" s="39">
        <v>5</v>
      </c>
      <c r="U77" s="35">
        <v>10</v>
      </c>
      <c r="V77" s="2">
        <v>0</v>
      </c>
      <c r="W77" s="6">
        <f t="shared" si="3"/>
        <v>65</v>
      </c>
      <c r="X77" s="7">
        <v>29</v>
      </c>
    </row>
    <row r="78" spans="1:24" x14ac:dyDescent="0.25">
      <c r="A78" t="s">
        <v>133</v>
      </c>
      <c r="B78" s="4">
        <v>21</v>
      </c>
      <c r="C78" t="s">
        <v>18</v>
      </c>
      <c r="D78" s="2" t="s">
        <v>61</v>
      </c>
      <c r="E78" t="s">
        <v>16</v>
      </c>
      <c r="F78" s="25">
        <v>0.42708333333333331</v>
      </c>
      <c r="G78" s="24">
        <v>1.0416666666666666E-2</v>
      </c>
      <c r="H78" s="24">
        <v>5.8854166666666673E-2</v>
      </c>
      <c r="I78" s="30">
        <f t="shared" si="2"/>
        <v>4.8437500000000008E-2</v>
      </c>
      <c r="J78" s="39">
        <v>6</v>
      </c>
      <c r="K78" s="39">
        <v>3</v>
      </c>
      <c r="L78" s="39">
        <v>0</v>
      </c>
      <c r="M78" s="39">
        <v>3</v>
      </c>
      <c r="N78" s="39">
        <v>6</v>
      </c>
      <c r="O78" s="39">
        <v>10</v>
      </c>
      <c r="P78" s="39">
        <v>8</v>
      </c>
      <c r="Q78" s="39">
        <v>3</v>
      </c>
      <c r="R78" s="39">
        <v>5</v>
      </c>
      <c r="S78" s="39">
        <v>0</v>
      </c>
      <c r="T78" s="39">
        <v>10</v>
      </c>
      <c r="U78" s="35">
        <v>10</v>
      </c>
      <c r="V78" s="2">
        <v>0</v>
      </c>
      <c r="W78" s="6">
        <f t="shared" si="3"/>
        <v>64</v>
      </c>
      <c r="X78" s="7">
        <v>30</v>
      </c>
    </row>
    <row r="79" spans="1:24" x14ac:dyDescent="0.25">
      <c r="A79" t="s">
        <v>133</v>
      </c>
      <c r="B79" s="4">
        <v>60</v>
      </c>
      <c r="C79" t="s">
        <v>14</v>
      </c>
      <c r="D79" s="2" t="s">
        <v>54</v>
      </c>
      <c r="E79" t="s">
        <v>55</v>
      </c>
      <c r="F79" s="25">
        <v>0.44583333333333303</v>
      </c>
      <c r="G79" s="24">
        <v>2.9166666666666698E-2</v>
      </c>
      <c r="H79" s="24">
        <v>7.1585648148148148E-2</v>
      </c>
      <c r="I79" s="30">
        <f t="shared" si="2"/>
        <v>4.2418981481481446E-2</v>
      </c>
      <c r="J79" s="39">
        <v>6</v>
      </c>
      <c r="K79" s="39">
        <v>0</v>
      </c>
      <c r="L79" s="39">
        <v>0</v>
      </c>
      <c r="M79" s="39">
        <v>3</v>
      </c>
      <c r="N79" s="39">
        <v>6</v>
      </c>
      <c r="O79" s="39">
        <v>10</v>
      </c>
      <c r="P79" s="39">
        <v>8</v>
      </c>
      <c r="Q79" s="39">
        <v>0</v>
      </c>
      <c r="R79" s="39">
        <v>5</v>
      </c>
      <c r="S79" s="39">
        <v>10</v>
      </c>
      <c r="T79" s="39">
        <v>10</v>
      </c>
      <c r="U79" s="35">
        <v>6</v>
      </c>
      <c r="V79" s="2">
        <v>0</v>
      </c>
      <c r="W79" s="6">
        <f t="shared" si="3"/>
        <v>64</v>
      </c>
      <c r="X79" s="7">
        <v>31</v>
      </c>
    </row>
    <row r="80" spans="1:24" x14ac:dyDescent="0.25">
      <c r="A80" t="s">
        <v>133</v>
      </c>
      <c r="B80" s="4">
        <v>1</v>
      </c>
      <c r="C80" s="3" t="s">
        <v>14</v>
      </c>
      <c r="D80" s="2" t="s">
        <v>15</v>
      </c>
      <c r="E80" s="3" t="s">
        <v>16</v>
      </c>
      <c r="F80" s="25">
        <v>0.41666666666666669</v>
      </c>
      <c r="G80" s="24">
        <v>0</v>
      </c>
      <c r="H80" s="24">
        <v>3.3252314814814811E-2</v>
      </c>
      <c r="I80" s="30">
        <f t="shared" si="2"/>
        <v>3.3252314814814811E-2</v>
      </c>
      <c r="J80" s="39">
        <v>6</v>
      </c>
      <c r="K80" s="39">
        <v>0</v>
      </c>
      <c r="L80" s="39">
        <v>0</v>
      </c>
      <c r="M80" s="39">
        <v>3</v>
      </c>
      <c r="N80" s="39">
        <v>6</v>
      </c>
      <c r="O80" s="39">
        <v>10</v>
      </c>
      <c r="P80" s="39">
        <v>8</v>
      </c>
      <c r="Q80" s="39">
        <v>3</v>
      </c>
      <c r="R80" s="39">
        <v>10</v>
      </c>
      <c r="S80" s="39">
        <v>0</v>
      </c>
      <c r="T80" s="39">
        <v>10</v>
      </c>
      <c r="U80" s="35">
        <v>6</v>
      </c>
      <c r="V80" s="2">
        <v>0</v>
      </c>
      <c r="W80" s="6">
        <f t="shared" si="3"/>
        <v>62</v>
      </c>
      <c r="X80" s="7">
        <v>32</v>
      </c>
    </row>
    <row r="81" spans="1:24" x14ac:dyDescent="0.25">
      <c r="A81" t="s">
        <v>133</v>
      </c>
      <c r="B81" s="4">
        <v>35</v>
      </c>
      <c r="C81" t="s">
        <v>14</v>
      </c>
      <c r="D81" s="2" t="s">
        <v>27</v>
      </c>
      <c r="E81" t="s">
        <v>20</v>
      </c>
      <c r="F81" s="25">
        <v>0.43333333333333302</v>
      </c>
      <c r="G81" s="24">
        <v>1.6666666666666701E-2</v>
      </c>
      <c r="H81" s="24">
        <v>5.9004629629629629E-2</v>
      </c>
      <c r="I81" s="30">
        <f t="shared" si="2"/>
        <v>4.2337962962962924E-2</v>
      </c>
      <c r="J81" s="39">
        <v>10</v>
      </c>
      <c r="K81" s="39">
        <v>3</v>
      </c>
      <c r="L81" s="39">
        <v>7</v>
      </c>
      <c r="M81" s="39">
        <v>4</v>
      </c>
      <c r="N81" s="39">
        <v>6</v>
      </c>
      <c r="O81" s="39">
        <v>10</v>
      </c>
      <c r="P81" s="39">
        <v>8</v>
      </c>
      <c r="Q81" s="39">
        <v>3</v>
      </c>
      <c r="R81" s="39">
        <v>5</v>
      </c>
      <c r="S81" s="39">
        <v>0</v>
      </c>
      <c r="T81" s="39">
        <v>0</v>
      </c>
      <c r="U81" s="35">
        <v>6</v>
      </c>
      <c r="V81" s="2">
        <v>0</v>
      </c>
      <c r="W81" s="6">
        <f t="shared" si="3"/>
        <v>62</v>
      </c>
      <c r="X81" s="7">
        <v>33</v>
      </c>
    </row>
    <row r="82" spans="1:24" x14ac:dyDescent="0.25">
      <c r="A82" t="s">
        <v>133</v>
      </c>
      <c r="B82" s="4">
        <v>37</v>
      </c>
      <c r="C82" t="s">
        <v>86</v>
      </c>
      <c r="D82" s="2" t="s">
        <v>118</v>
      </c>
      <c r="E82" t="s">
        <v>70</v>
      </c>
      <c r="F82" s="25">
        <v>0.43541666666666662</v>
      </c>
      <c r="G82" s="24">
        <v>1.8749999999999999E-2</v>
      </c>
      <c r="H82" s="24">
        <v>5.6909722222222216E-2</v>
      </c>
      <c r="I82" s="30">
        <f t="shared" si="2"/>
        <v>3.815972222222222E-2</v>
      </c>
      <c r="J82" s="39">
        <v>6</v>
      </c>
      <c r="K82" s="39">
        <v>0</v>
      </c>
      <c r="L82" s="39">
        <v>10</v>
      </c>
      <c r="M82" s="39">
        <v>3</v>
      </c>
      <c r="N82" s="39">
        <v>6</v>
      </c>
      <c r="O82" s="39">
        <v>8</v>
      </c>
      <c r="P82" s="39">
        <v>8</v>
      </c>
      <c r="Q82" s="39">
        <v>0</v>
      </c>
      <c r="R82" s="39">
        <v>10</v>
      </c>
      <c r="S82" s="39">
        <v>0</v>
      </c>
      <c r="T82" s="39">
        <v>1</v>
      </c>
      <c r="U82" s="35">
        <v>10</v>
      </c>
      <c r="V82" s="2">
        <v>0</v>
      </c>
      <c r="W82" s="6">
        <f t="shared" si="3"/>
        <v>62</v>
      </c>
      <c r="X82" s="7">
        <v>34</v>
      </c>
    </row>
    <row r="83" spans="1:24" x14ac:dyDescent="0.25">
      <c r="A83" t="s">
        <v>133</v>
      </c>
      <c r="B83" s="4">
        <v>14</v>
      </c>
      <c r="C83" t="s">
        <v>28</v>
      </c>
      <c r="D83" s="2" t="s">
        <v>52</v>
      </c>
      <c r="E83" t="s">
        <v>53</v>
      </c>
      <c r="F83" s="25">
        <v>0.42291666666666666</v>
      </c>
      <c r="G83" s="24">
        <v>6.2499999999999995E-3</v>
      </c>
      <c r="H83" s="24">
        <v>4.280092592592593E-2</v>
      </c>
      <c r="I83" s="30">
        <f t="shared" si="2"/>
        <v>3.6550925925925931E-2</v>
      </c>
      <c r="J83" s="39">
        <v>6</v>
      </c>
      <c r="K83" s="39">
        <v>3</v>
      </c>
      <c r="L83" s="39">
        <v>7</v>
      </c>
      <c r="M83" s="39">
        <v>3</v>
      </c>
      <c r="N83" s="39">
        <v>6</v>
      </c>
      <c r="O83" s="39">
        <v>0</v>
      </c>
      <c r="P83" s="39">
        <v>10</v>
      </c>
      <c r="Q83" s="39">
        <v>0</v>
      </c>
      <c r="R83" s="39">
        <v>3</v>
      </c>
      <c r="S83" s="39">
        <v>10</v>
      </c>
      <c r="T83" s="39">
        <v>10</v>
      </c>
      <c r="U83" s="35">
        <v>3</v>
      </c>
      <c r="V83" s="2">
        <v>0</v>
      </c>
      <c r="W83" s="6">
        <f t="shared" si="3"/>
        <v>61</v>
      </c>
      <c r="X83" s="7">
        <v>35</v>
      </c>
    </row>
    <row r="84" spans="1:24" x14ac:dyDescent="0.25">
      <c r="A84" t="s">
        <v>133</v>
      </c>
      <c r="B84" s="4">
        <v>59</v>
      </c>
      <c r="C84" t="s">
        <v>14</v>
      </c>
      <c r="D84" s="2" t="s">
        <v>39</v>
      </c>
      <c r="E84" t="s">
        <v>20</v>
      </c>
      <c r="F84" s="25">
        <v>0.44583333333333303</v>
      </c>
      <c r="G84" s="24">
        <v>2.9166666666666698E-2</v>
      </c>
      <c r="H84" s="24">
        <v>8.3634259259259255E-2</v>
      </c>
      <c r="I84" s="30">
        <f t="shared" si="2"/>
        <v>5.4467592592592554E-2</v>
      </c>
      <c r="J84" s="39">
        <v>6</v>
      </c>
      <c r="K84" s="39">
        <v>0</v>
      </c>
      <c r="L84" s="39">
        <v>7</v>
      </c>
      <c r="M84" s="39">
        <v>4</v>
      </c>
      <c r="N84" s="39">
        <v>6</v>
      </c>
      <c r="O84" s="39">
        <v>8</v>
      </c>
      <c r="P84" s="39">
        <v>8</v>
      </c>
      <c r="Q84" s="39">
        <v>0</v>
      </c>
      <c r="R84" s="39">
        <v>5</v>
      </c>
      <c r="S84" s="39">
        <v>10</v>
      </c>
      <c r="T84" s="39">
        <v>0</v>
      </c>
      <c r="U84" s="35">
        <v>6</v>
      </c>
      <c r="V84" s="2">
        <v>0</v>
      </c>
      <c r="W84" s="6">
        <f t="shared" si="3"/>
        <v>60</v>
      </c>
      <c r="X84" s="7">
        <v>36</v>
      </c>
    </row>
    <row r="85" spans="1:24" x14ac:dyDescent="0.25">
      <c r="A85" t="s">
        <v>133</v>
      </c>
      <c r="B85" s="4">
        <v>51</v>
      </c>
      <c r="C85" t="s">
        <v>28</v>
      </c>
      <c r="D85" s="2" t="s">
        <v>37</v>
      </c>
      <c r="E85" t="s">
        <v>20</v>
      </c>
      <c r="F85" s="25">
        <v>0.44166666666666698</v>
      </c>
      <c r="G85" s="24">
        <v>2.5000000000000001E-2</v>
      </c>
      <c r="H85" s="24">
        <v>6.805555555555555E-2</v>
      </c>
      <c r="I85" s="30">
        <f t="shared" si="2"/>
        <v>4.3055555555555548E-2</v>
      </c>
      <c r="J85" s="39">
        <v>6</v>
      </c>
      <c r="K85" s="39">
        <v>6</v>
      </c>
      <c r="L85" s="39">
        <v>7</v>
      </c>
      <c r="M85" s="39">
        <v>3</v>
      </c>
      <c r="N85" s="39">
        <v>6</v>
      </c>
      <c r="O85" s="39">
        <v>0</v>
      </c>
      <c r="P85" s="39">
        <v>8</v>
      </c>
      <c r="Q85" s="39">
        <v>0</v>
      </c>
      <c r="R85" s="39">
        <v>10</v>
      </c>
      <c r="S85" s="39">
        <v>0</v>
      </c>
      <c r="T85" s="39">
        <v>0</v>
      </c>
      <c r="U85" s="35">
        <v>10</v>
      </c>
      <c r="V85" s="2">
        <v>0</v>
      </c>
      <c r="W85" s="6">
        <f t="shared" si="3"/>
        <v>56</v>
      </c>
      <c r="X85" s="7">
        <v>37</v>
      </c>
    </row>
    <row r="86" spans="1:24" x14ac:dyDescent="0.25">
      <c r="A86" t="s">
        <v>133</v>
      </c>
      <c r="B86" s="4">
        <v>3</v>
      </c>
      <c r="C86" s="21" t="s">
        <v>18</v>
      </c>
      <c r="D86" s="27" t="s">
        <v>19</v>
      </c>
      <c r="E86" s="21" t="s">
        <v>20</v>
      </c>
      <c r="F86" s="25">
        <v>0.41666666666666702</v>
      </c>
      <c r="G86" s="24">
        <v>0</v>
      </c>
      <c r="H86" s="24">
        <v>4.7870370370370369E-2</v>
      </c>
      <c r="I86" s="30">
        <f t="shared" si="2"/>
        <v>4.7870370370370369E-2</v>
      </c>
      <c r="J86" s="39">
        <v>6</v>
      </c>
      <c r="K86" s="39">
        <v>0</v>
      </c>
      <c r="L86" s="39">
        <v>7</v>
      </c>
      <c r="M86" s="39">
        <v>4</v>
      </c>
      <c r="N86" s="39">
        <v>6</v>
      </c>
      <c r="O86" s="39">
        <v>0</v>
      </c>
      <c r="P86" s="39">
        <v>8</v>
      </c>
      <c r="Q86" s="39">
        <v>3</v>
      </c>
      <c r="R86" s="39">
        <v>5</v>
      </c>
      <c r="S86" s="39">
        <v>10</v>
      </c>
      <c r="T86" s="39">
        <v>0</v>
      </c>
      <c r="U86" s="35">
        <v>6</v>
      </c>
      <c r="V86" s="2">
        <v>0</v>
      </c>
      <c r="W86" s="6">
        <f t="shared" si="3"/>
        <v>55</v>
      </c>
      <c r="X86" s="7">
        <v>38</v>
      </c>
    </row>
    <row r="87" spans="1:24" x14ac:dyDescent="0.25">
      <c r="A87" t="s">
        <v>133</v>
      </c>
      <c r="B87" s="4">
        <v>10</v>
      </c>
      <c r="C87" t="s">
        <v>24</v>
      </c>
      <c r="D87" s="2" t="s">
        <v>45</v>
      </c>
      <c r="E87" t="s">
        <v>46</v>
      </c>
      <c r="F87" s="25">
        <v>0.42083333333333334</v>
      </c>
      <c r="G87" s="24">
        <v>4.1666666666666666E-3</v>
      </c>
      <c r="H87" s="24">
        <v>3.2175925925925927E-2</v>
      </c>
      <c r="I87" s="30">
        <f t="shared" si="2"/>
        <v>2.8009259259259262E-2</v>
      </c>
      <c r="J87" s="40">
        <v>6</v>
      </c>
      <c r="K87" s="39">
        <v>0</v>
      </c>
      <c r="L87" s="39">
        <v>7</v>
      </c>
      <c r="M87" s="39">
        <v>3</v>
      </c>
      <c r="N87" s="39">
        <v>0</v>
      </c>
      <c r="O87" s="39">
        <v>10</v>
      </c>
      <c r="P87" s="39">
        <v>8</v>
      </c>
      <c r="Q87" s="39">
        <v>0</v>
      </c>
      <c r="R87" s="39">
        <v>5</v>
      </c>
      <c r="S87" s="39">
        <v>0</v>
      </c>
      <c r="T87" s="39">
        <v>0</v>
      </c>
      <c r="U87" s="35">
        <v>10</v>
      </c>
      <c r="V87" s="2">
        <v>0</v>
      </c>
      <c r="W87" s="6">
        <f t="shared" si="3"/>
        <v>49</v>
      </c>
      <c r="X87" s="7">
        <v>39</v>
      </c>
    </row>
    <row r="88" spans="1:24" x14ac:dyDescent="0.25">
      <c r="A88" t="s">
        <v>133</v>
      </c>
      <c r="B88" s="4">
        <v>39</v>
      </c>
      <c r="C88" t="s">
        <v>18</v>
      </c>
      <c r="D88" s="2" t="s">
        <v>33</v>
      </c>
      <c r="E88" t="s">
        <v>20</v>
      </c>
      <c r="F88" s="25">
        <v>0.43541666666666701</v>
      </c>
      <c r="G88" s="24">
        <v>1.8749999999999999E-2</v>
      </c>
      <c r="H88" s="24">
        <v>6.6446759259259261E-2</v>
      </c>
      <c r="I88" s="30">
        <f t="shared" si="2"/>
        <v>4.7696759259259258E-2</v>
      </c>
      <c r="J88" s="39">
        <v>6</v>
      </c>
      <c r="K88" s="39">
        <v>10</v>
      </c>
      <c r="L88" s="39">
        <v>7</v>
      </c>
      <c r="M88" s="39">
        <v>3</v>
      </c>
      <c r="N88" s="39">
        <v>10</v>
      </c>
      <c r="O88" s="39">
        <v>0</v>
      </c>
      <c r="P88" s="39">
        <v>8</v>
      </c>
      <c r="Q88" s="39">
        <v>0</v>
      </c>
      <c r="R88" s="39">
        <v>0</v>
      </c>
      <c r="S88" s="39">
        <v>0</v>
      </c>
      <c r="T88" s="39">
        <v>5</v>
      </c>
      <c r="U88" s="35">
        <v>0</v>
      </c>
      <c r="V88" s="2">
        <v>0</v>
      </c>
      <c r="W88" s="6">
        <f t="shared" si="3"/>
        <v>49</v>
      </c>
      <c r="X88" s="7">
        <v>40</v>
      </c>
    </row>
    <row r="89" spans="1:24" x14ac:dyDescent="0.25">
      <c r="A89" t="s">
        <v>133</v>
      </c>
      <c r="B89" s="4">
        <v>48</v>
      </c>
      <c r="C89" t="s">
        <v>28</v>
      </c>
      <c r="D89" s="2" t="s">
        <v>83</v>
      </c>
      <c r="E89" t="s">
        <v>84</v>
      </c>
      <c r="F89" s="25">
        <v>0.43958333333333299</v>
      </c>
      <c r="G89" s="24">
        <v>2.29166666666667E-2</v>
      </c>
      <c r="H89" s="24">
        <v>6.6192129629629629E-2</v>
      </c>
      <c r="I89" s="30">
        <f t="shared" si="2"/>
        <v>4.3275462962962932E-2</v>
      </c>
      <c r="J89" s="39">
        <v>6</v>
      </c>
      <c r="K89" s="39">
        <v>0</v>
      </c>
      <c r="L89" s="39">
        <v>10</v>
      </c>
      <c r="M89" s="39">
        <v>4</v>
      </c>
      <c r="N89" s="39">
        <v>6</v>
      </c>
      <c r="O89" s="39">
        <v>0</v>
      </c>
      <c r="P89" s="39">
        <v>0</v>
      </c>
      <c r="Q89" s="39">
        <v>0</v>
      </c>
      <c r="R89" s="39">
        <v>5</v>
      </c>
      <c r="S89" s="39">
        <v>0</v>
      </c>
      <c r="T89" s="39">
        <v>5</v>
      </c>
      <c r="U89" s="35">
        <v>3</v>
      </c>
      <c r="V89" s="2">
        <v>0</v>
      </c>
      <c r="W89" s="6">
        <f t="shared" si="3"/>
        <v>39</v>
      </c>
      <c r="X89" s="7">
        <v>41</v>
      </c>
    </row>
    <row r="90" spans="1:24" x14ac:dyDescent="0.25">
      <c r="B90" s="4"/>
      <c r="D90" s="2"/>
      <c r="F90" s="25"/>
      <c r="G90" s="24"/>
      <c r="H90" s="24"/>
      <c r="I90" s="30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  <c r="V90" s="2"/>
      <c r="W90" s="6"/>
      <c r="X90" s="7"/>
    </row>
    <row r="91" spans="1:24" hidden="1" x14ac:dyDescent="0.25">
      <c r="B91" s="4"/>
      <c r="D91" s="2"/>
      <c r="F91" s="25"/>
      <c r="G91" s="24"/>
      <c r="H91" s="24"/>
      <c r="I91" s="30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5"/>
      <c r="V91" s="2"/>
      <c r="W91" s="6"/>
      <c r="X91" s="7"/>
    </row>
    <row r="92" spans="1:24" x14ac:dyDescent="0.25">
      <c r="B92" s="64" t="s">
        <v>145</v>
      </c>
      <c r="D92" s="2"/>
      <c r="F92" s="25"/>
      <c r="G92" s="24"/>
      <c r="H92" s="24"/>
      <c r="I92" s="30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  <c r="V92" s="2"/>
      <c r="W92" s="6"/>
      <c r="X92" s="7"/>
    </row>
    <row r="93" spans="1:24" x14ac:dyDescent="0.25">
      <c r="A93" t="s">
        <v>135</v>
      </c>
      <c r="B93" s="65">
        <v>42</v>
      </c>
      <c r="C93" s="66"/>
      <c r="D93" s="67" t="s">
        <v>79</v>
      </c>
      <c r="E93" s="66" t="s">
        <v>80</v>
      </c>
      <c r="F93" s="73">
        <v>0.4375</v>
      </c>
      <c r="G93" s="74">
        <v>2.0833333333333332E-2</v>
      </c>
      <c r="H93" s="74">
        <v>4.476851851851852E-2</v>
      </c>
      <c r="I93" s="69">
        <f>+H93-G93</f>
        <v>2.3935185185185188E-2</v>
      </c>
      <c r="J93" s="70">
        <v>6</v>
      </c>
      <c r="K93" s="70">
        <v>0</v>
      </c>
      <c r="L93" s="70">
        <v>7</v>
      </c>
      <c r="M93" s="70">
        <v>3</v>
      </c>
      <c r="N93" s="70">
        <v>6</v>
      </c>
      <c r="O93" s="70">
        <v>0</v>
      </c>
      <c r="P93" s="70">
        <v>8</v>
      </c>
      <c r="Q93" s="70">
        <v>0</v>
      </c>
      <c r="R93" s="70">
        <v>10</v>
      </c>
      <c r="S93" s="70">
        <v>10</v>
      </c>
      <c r="T93" s="70">
        <v>5</v>
      </c>
      <c r="U93" s="71">
        <v>10</v>
      </c>
      <c r="V93" s="67">
        <v>0</v>
      </c>
      <c r="W93" s="72">
        <f>SUM(J93:V93)</f>
        <v>65</v>
      </c>
      <c r="X93" s="75">
        <v>1</v>
      </c>
    </row>
    <row r="94" spans="1:24" x14ac:dyDescent="0.25">
      <c r="A94" t="s">
        <v>136</v>
      </c>
      <c r="B94" s="4">
        <v>55</v>
      </c>
      <c r="D94" s="2" t="s">
        <v>38</v>
      </c>
      <c r="E94" t="s">
        <v>36</v>
      </c>
      <c r="F94" s="25">
        <v>0.44374999999999998</v>
      </c>
      <c r="G94" s="24">
        <v>2.70833333333333E-2</v>
      </c>
      <c r="H94" s="24">
        <v>8.3796296296296299E-2</v>
      </c>
      <c r="I94" s="30">
        <f>+H94-G94</f>
        <v>5.6712962962963E-2</v>
      </c>
      <c r="J94" s="39">
        <v>6</v>
      </c>
      <c r="K94" s="39">
        <v>10</v>
      </c>
      <c r="L94" s="39">
        <v>0</v>
      </c>
      <c r="M94" s="39">
        <v>3</v>
      </c>
      <c r="N94" s="39">
        <v>6</v>
      </c>
      <c r="O94" s="39">
        <v>10</v>
      </c>
      <c r="P94" s="39">
        <v>10</v>
      </c>
      <c r="Q94" s="39">
        <v>0</v>
      </c>
      <c r="R94" s="39">
        <v>3</v>
      </c>
      <c r="S94" s="39">
        <v>0</v>
      </c>
      <c r="T94" s="39">
        <v>10</v>
      </c>
      <c r="U94" s="35">
        <v>6</v>
      </c>
      <c r="V94" s="2">
        <v>0</v>
      </c>
      <c r="W94" s="6">
        <f>SUM(J94:V94)</f>
        <v>64</v>
      </c>
      <c r="X94" s="7">
        <v>2</v>
      </c>
    </row>
    <row r="95" spans="1:24" x14ac:dyDescent="0.25">
      <c r="A95" t="s">
        <v>136</v>
      </c>
      <c r="B95" s="4">
        <v>47</v>
      </c>
      <c r="D95" s="2" t="s">
        <v>35</v>
      </c>
      <c r="E95" t="s">
        <v>36</v>
      </c>
      <c r="F95" s="25">
        <v>0.43958333333333299</v>
      </c>
      <c r="G95" s="24">
        <v>2.29166666666667E-2</v>
      </c>
      <c r="H95" s="24">
        <v>8.3101851851851857E-2</v>
      </c>
      <c r="I95" s="30">
        <f>+H95-G95</f>
        <v>6.0185185185185161E-2</v>
      </c>
      <c r="J95" s="39">
        <v>6</v>
      </c>
      <c r="K95" s="39">
        <v>0</v>
      </c>
      <c r="L95" s="39">
        <v>7</v>
      </c>
      <c r="M95" s="39">
        <v>4</v>
      </c>
      <c r="N95" s="39">
        <v>0</v>
      </c>
      <c r="O95" s="39">
        <v>8</v>
      </c>
      <c r="P95" s="39">
        <v>8</v>
      </c>
      <c r="Q95" s="39">
        <v>0</v>
      </c>
      <c r="R95" s="39">
        <v>5</v>
      </c>
      <c r="S95" s="39">
        <v>10</v>
      </c>
      <c r="T95" s="39">
        <v>5</v>
      </c>
      <c r="U95" s="35">
        <v>6</v>
      </c>
      <c r="V95" s="2">
        <v>0</v>
      </c>
      <c r="W95" s="6">
        <f>SUM(J95:V95)</f>
        <v>59</v>
      </c>
      <c r="X95" s="7">
        <v>3</v>
      </c>
    </row>
  </sheetData>
  <sortState ref="A6:X43">
    <sortCondition ref="X6:X43"/>
  </sortState>
  <pageMargins left="0.70866141732283472" right="0.70866141732283472" top="0.74803149606299213" bottom="0.74803149606299213" header="0.31496062992125984" footer="0.31496062992125984"/>
  <pageSetup paperSize="9" scale="84" fitToHeight="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9"/>
  <sheetViews>
    <sheetView tabSelected="1" workbookViewId="0">
      <selection activeCell="C20" sqref="C20"/>
    </sheetView>
  </sheetViews>
  <sheetFormatPr defaultRowHeight="15" x14ac:dyDescent="0.25"/>
  <cols>
    <col min="1" max="1" width="3.7109375" customWidth="1"/>
    <col min="2" max="2" width="4.7109375" hidden="1" customWidth="1"/>
    <col min="3" max="3" width="8.7109375" customWidth="1"/>
    <col min="4" max="4" width="18.7109375" customWidth="1"/>
    <col min="5" max="5" width="8.7109375" customWidth="1"/>
    <col min="6" max="6" width="8.7109375" hidden="1" customWidth="1"/>
    <col min="7" max="9" width="8.7109375" style="20" hidden="1" customWidth="1"/>
    <col min="10" max="21" width="3.7109375" hidden="1" customWidth="1"/>
    <col min="22" max="22" width="5.7109375" hidden="1" customWidth="1"/>
    <col min="23" max="23" width="5.7109375" style="56" customWidth="1"/>
    <col min="24" max="24" width="6.7109375" style="5" customWidth="1"/>
    <col min="25" max="25" width="4.7109375" style="5" customWidth="1"/>
  </cols>
  <sheetData>
    <row r="1" spans="1:25" x14ac:dyDescent="0.25">
      <c r="A1" t="s">
        <v>0</v>
      </c>
    </row>
    <row r="2" spans="1:25" ht="18.75" x14ac:dyDescent="0.3">
      <c r="C2" s="1" t="s">
        <v>125</v>
      </c>
      <c r="E2" s="1" t="s">
        <v>142</v>
      </c>
      <c r="F2" s="1"/>
    </row>
    <row r="3" spans="1:25" ht="15.75" thickBot="1" x14ac:dyDescent="0.3"/>
    <row r="4" spans="1:25" ht="15.75" thickTop="1" x14ac:dyDescent="0.25">
      <c r="B4" s="8"/>
      <c r="C4" s="50"/>
      <c r="D4" s="50"/>
      <c r="E4" s="50"/>
      <c r="F4" s="51" t="s">
        <v>12</v>
      </c>
      <c r="G4" s="52" t="s">
        <v>11</v>
      </c>
      <c r="H4" s="52"/>
      <c r="I4" s="52"/>
      <c r="J4" s="50"/>
      <c r="K4" s="50"/>
      <c r="L4" s="50"/>
      <c r="M4" s="50"/>
      <c r="N4" s="50"/>
      <c r="O4" s="50" t="s">
        <v>7</v>
      </c>
      <c r="P4" s="50"/>
      <c r="Q4" s="50"/>
      <c r="R4" s="50"/>
      <c r="S4" s="50"/>
      <c r="T4" s="50"/>
      <c r="U4" s="50"/>
      <c r="V4" s="50" t="s">
        <v>10</v>
      </c>
      <c r="W4" s="57"/>
      <c r="X4" s="51" t="s">
        <v>8</v>
      </c>
      <c r="Y4" s="51"/>
    </row>
    <row r="5" spans="1:25" ht="15.75" thickBot="1" x14ac:dyDescent="0.3">
      <c r="B5" s="47" t="s">
        <v>1</v>
      </c>
      <c r="C5" s="53" t="s">
        <v>2</v>
      </c>
      <c r="D5" s="53" t="s">
        <v>3</v>
      </c>
      <c r="E5" s="53" t="s">
        <v>4</v>
      </c>
      <c r="F5" s="54" t="s">
        <v>13</v>
      </c>
      <c r="G5" s="55" t="s">
        <v>5</v>
      </c>
      <c r="H5" s="55" t="s">
        <v>6</v>
      </c>
      <c r="I5" s="55" t="s">
        <v>10</v>
      </c>
      <c r="J5" s="53">
        <v>1</v>
      </c>
      <c r="K5" s="53">
        <v>2</v>
      </c>
      <c r="L5" s="53">
        <v>3</v>
      </c>
      <c r="M5" s="53">
        <v>4</v>
      </c>
      <c r="N5" s="53">
        <v>5</v>
      </c>
      <c r="O5" s="53">
        <v>6</v>
      </c>
      <c r="P5" s="53">
        <v>7</v>
      </c>
      <c r="Q5" s="53">
        <v>8</v>
      </c>
      <c r="R5" s="53">
        <v>9</v>
      </c>
      <c r="S5" s="53">
        <v>10</v>
      </c>
      <c r="T5" s="53">
        <v>11</v>
      </c>
      <c r="U5" s="53">
        <v>12</v>
      </c>
      <c r="V5" s="53" t="s">
        <v>126</v>
      </c>
      <c r="W5" s="58" t="s">
        <v>8</v>
      </c>
      <c r="X5" s="54" t="s">
        <v>138</v>
      </c>
      <c r="Y5" s="54" t="s">
        <v>9</v>
      </c>
    </row>
    <row r="6" spans="1:25" ht="15.75" thickTop="1" x14ac:dyDescent="0.25">
      <c r="A6" s="3"/>
      <c r="B6" s="3"/>
      <c r="C6" s="46" t="s">
        <v>137</v>
      </c>
      <c r="D6" s="3"/>
      <c r="E6" s="3"/>
      <c r="F6" s="46"/>
      <c r="G6" s="48"/>
      <c r="H6" s="48"/>
      <c r="I6" s="4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59"/>
      <c r="X6" s="46"/>
      <c r="Y6" s="46"/>
    </row>
    <row r="7" spans="1:25" x14ac:dyDescent="0.25">
      <c r="A7" s="3" t="s">
        <v>134</v>
      </c>
      <c r="B7" s="3">
        <v>82</v>
      </c>
      <c r="C7" s="3" t="s">
        <v>21</v>
      </c>
      <c r="D7" s="3" t="s">
        <v>113</v>
      </c>
      <c r="E7" s="3" t="s">
        <v>17</v>
      </c>
      <c r="F7" s="49">
        <v>0.45833333333333331</v>
      </c>
      <c r="G7" s="48">
        <v>4.1666666666666664E-2</v>
      </c>
      <c r="H7" s="48">
        <v>7.4999999999999997E-2</v>
      </c>
      <c r="I7" s="48">
        <f>+H7-G7</f>
        <v>3.3333333333333333E-2</v>
      </c>
      <c r="J7" s="37">
        <v>10</v>
      </c>
      <c r="K7" s="37">
        <v>6</v>
      </c>
      <c r="L7" s="37">
        <v>7</v>
      </c>
      <c r="M7" s="37">
        <v>3</v>
      </c>
      <c r="N7" s="37">
        <v>6</v>
      </c>
      <c r="O7" s="37">
        <v>8</v>
      </c>
      <c r="P7" s="37">
        <v>8</v>
      </c>
      <c r="Q7" s="37">
        <v>0</v>
      </c>
      <c r="R7" s="37">
        <v>10</v>
      </c>
      <c r="S7" s="37">
        <v>10</v>
      </c>
      <c r="T7" s="37">
        <v>10</v>
      </c>
      <c r="U7" s="36">
        <v>10</v>
      </c>
      <c r="V7" s="3">
        <v>0</v>
      </c>
      <c r="W7" s="59">
        <f>SUM(J7:V7)</f>
        <v>88</v>
      </c>
      <c r="X7" s="46"/>
      <c r="Y7" s="46"/>
    </row>
    <row r="8" spans="1:25" x14ac:dyDescent="0.25">
      <c r="A8" s="3" t="s">
        <v>134</v>
      </c>
      <c r="B8" s="3">
        <v>61</v>
      </c>
      <c r="C8" s="3" t="s">
        <v>21</v>
      </c>
      <c r="D8" s="3" t="s">
        <v>94</v>
      </c>
      <c r="E8" s="3" t="s">
        <v>17</v>
      </c>
      <c r="F8" s="49">
        <v>0.44791666666666669</v>
      </c>
      <c r="G8" s="48">
        <v>3.125E-2</v>
      </c>
      <c r="H8" s="48">
        <v>7.7175925925925926E-2</v>
      </c>
      <c r="I8" s="48">
        <f>+H8-G8</f>
        <v>4.5925925925925926E-2</v>
      </c>
      <c r="J8" s="37">
        <v>6</v>
      </c>
      <c r="K8" s="37">
        <v>10</v>
      </c>
      <c r="L8" s="37">
        <v>7</v>
      </c>
      <c r="M8" s="37">
        <v>4</v>
      </c>
      <c r="N8" s="37">
        <v>6</v>
      </c>
      <c r="O8" s="37">
        <v>10</v>
      </c>
      <c r="P8" s="37">
        <v>10</v>
      </c>
      <c r="Q8" s="37">
        <v>3</v>
      </c>
      <c r="R8" s="37">
        <v>10</v>
      </c>
      <c r="S8" s="37">
        <v>0</v>
      </c>
      <c r="T8" s="37">
        <v>5</v>
      </c>
      <c r="U8" s="36">
        <v>10</v>
      </c>
      <c r="V8" s="3">
        <v>0</v>
      </c>
      <c r="W8" s="59">
        <f>SUM(J8:V8)</f>
        <v>81</v>
      </c>
      <c r="X8" s="46"/>
      <c r="Y8" s="46"/>
    </row>
    <row r="9" spans="1:25" x14ac:dyDescent="0.25">
      <c r="A9" s="3" t="s">
        <v>134</v>
      </c>
      <c r="B9" s="3">
        <v>16</v>
      </c>
      <c r="C9" s="3" t="s">
        <v>56</v>
      </c>
      <c r="D9" s="3" t="s">
        <v>57</v>
      </c>
      <c r="E9" s="3" t="s">
        <v>17</v>
      </c>
      <c r="F9" s="49">
        <v>0.422916666666667</v>
      </c>
      <c r="G9" s="48">
        <v>6.2500000000000003E-3</v>
      </c>
      <c r="H9" s="48">
        <v>3.8773148148148147E-2</v>
      </c>
      <c r="I9" s="48">
        <f>+H9-G9</f>
        <v>3.2523148148148148E-2</v>
      </c>
      <c r="J9" s="36">
        <v>10</v>
      </c>
      <c r="K9" s="37">
        <v>6</v>
      </c>
      <c r="L9" s="37">
        <v>7</v>
      </c>
      <c r="M9" s="37">
        <v>4</v>
      </c>
      <c r="N9" s="37">
        <v>6</v>
      </c>
      <c r="O9" s="37">
        <v>7</v>
      </c>
      <c r="P9" s="37">
        <v>8</v>
      </c>
      <c r="Q9" s="37">
        <v>10</v>
      </c>
      <c r="R9" s="37">
        <v>3</v>
      </c>
      <c r="S9" s="37">
        <v>0</v>
      </c>
      <c r="T9" s="37">
        <v>10</v>
      </c>
      <c r="U9" s="36">
        <v>6</v>
      </c>
      <c r="V9" s="3">
        <v>0</v>
      </c>
      <c r="W9" s="59">
        <f>SUM(J9:V9)</f>
        <v>77</v>
      </c>
      <c r="X9" s="46">
        <f>SUM(W7:W9)</f>
        <v>246</v>
      </c>
      <c r="Y9" s="46">
        <v>1</v>
      </c>
    </row>
    <row r="10" spans="1:25" x14ac:dyDescent="0.25">
      <c r="A10" s="3"/>
      <c r="B10" s="3"/>
      <c r="C10" s="3"/>
      <c r="D10" s="3"/>
      <c r="E10" s="3"/>
      <c r="F10" s="49"/>
      <c r="G10" s="48"/>
      <c r="H10" s="48"/>
      <c r="I10" s="48"/>
      <c r="J10" s="36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6"/>
      <c r="V10" s="3"/>
      <c r="W10" s="59"/>
      <c r="X10" s="46"/>
      <c r="Y10" s="46"/>
    </row>
    <row r="11" spans="1:25" x14ac:dyDescent="0.25">
      <c r="A11" s="3" t="s">
        <v>134</v>
      </c>
      <c r="B11" s="3">
        <v>78</v>
      </c>
      <c r="C11" s="3" t="s">
        <v>109</v>
      </c>
      <c r="D11" s="3" t="s">
        <v>110</v>
      </c>
      <c r="E11" s="3" t="s">
        <v>68</v>
      </c>
      <c r="F11" s="49">
        <v>0.45624999999999999</v>
      </c>
      <c r="G11" s="48">
        <v>3.9583333333333331E-2</v>
      </c>
      <c r="H11" s="48">
        <v>7.7025462962962962E-2</v>
      </c>
      <c r="I11" s="48">
        <f>+H11-G11</f>
        <v>3.7442129629629631E-2</v>
      </c>
      <c r="J11" s="37">
        <v>10</v>
      </c>
      <c r="K11" s="37">
        <v>10</v>
      </c>
      <c r="L11" s="37">
        <v>10</v>
      </c>
      <c r="M11" s="37">
        <v>10</v>
      </c>
      <c r="N11" s="37">
        <v>6</v>
      </c>
      <c r="O11" s="37">
        <v>8</v>
      </c>
      <c r="P11" s="37">
        <v>10</v>
      </c>
      <c r="Q11" s="37">
        <v>3</v>
      </c>
      <c r="R11" s="37">
        <v>3</v>
      </c>
      <c r="S11" s="37">
        <v>0</v>
      </c>
      <c r="T11" s="37">
        <v>5</v>
      </c>
      <c r="U11" s="36">
        <v>10</v>
      </c>
      <c r="V11" s="3">
        <v>0</v>
      </c>
      <c r="W11" s="59">
        <f>SUM(J11:V11)</f>
        <v>85</v>
      </c>
      <c r="X11" s="46"/>
      <c r="Y11" s="46"/>
    </row>
    <row r="12" spans="1:25" x14ac:dyDescent="0.25">
      <c r="A12" s="3" t="s">
        <v>134</v>
      </c>
      <c r="B12" s="3">
        <v>83</v>
      </c>
      <c r="C12" s="3" t="s">
        <v>21</v>
      </c>
      <c r="D12" s="3" t="s">
        <v>131</v>
      </c>
      <c r="E12" s="3" t="s">
        <v>68</v>
      </c>
      <c r="F12" s="49">
        <v>0.45833333333333298</v>
      </c>
      <c r="G12" s="48">
        <v>4.1666666666666699E-2</v>
      </c>
      <c r="H12" s="48">
        <v>7.3958333333333334E-2</v>
      </c>
      <c r="I12" s="48">
        <f>+H12-G12</f>
        <v>3.2291666666666635E-2</v>
      </c>
      <c r="J12" s="37">
        <v>6</v>
      </c>
      <c r="K12" s="37">
        <v>10</v>
      </c>
      <c r="L12" s="37">
        <v>7</v>
      </c>
      <c r="M12" s="37">
        <v>3</v>
      </c>
      <c r="N12" s="37">
        <v>6</v>
      </c>
      <c r="O12" s="37">
        <v>8</v>
      </c>
      <c r="P12" s="37">
        <v>8</v>
      </c>
      <c r="Q12" s="37">
        <v>10</v>
      </c>
      <c r="R12" s="37">
        <v>5</v>
      </c>
      <c r="S12" s="37">
        <v>10</v>
      </c>
      <c r="T12" s="37">
        <v>1</v>
      </c>
      <c r="U12" s="36">
        <v>10</v>
      </c>
      <c r="V12" s="3">
        <v>0</v>
      </c>
      <c r="W12" s="59">
        <f>SUM(J12:V12)</f>
        <v>84</v>
      </c>
      <c r="X12" s="46"/>
      <c r="Y12" s="46"/>
    </row>
    <row r="13" spans="1:25" x14ac:dyDescent="0.25">
      <c r="A13" s="3" t="s">
        <v>134</v>
      </c>
      <c r="B13" s="3">
        <v>28</v>
      </c>
      <c r="C13" s="3" t="s">
        <v>49</v>
      </c>
      <c r="D13" s="3" t="s">
        <v>67</v>
      </c>
      <c r="E13" s="3" t="s">
        <v>68</v>
      </c>
      <c r="F13" s="49">
        <v>0.42916666666666697</v>
      </c>
      <c r="G13" s="48">
        <v>1.2500000000000001E-2</v>
      </c>
      <c r="H13" s="48">
        <v>4.9398148148148142E-2</v>
      </c>
      <c r="I13" s="48">
        <f>+H13-G13</f>
        <v>3.6898148148148138E-2</v>
      </c>
      <c r="J13" s="37">
        <v>6</v>
      </c>
      <c r="K13" s="37">
        <v>3</v>
      </c>
      <c r="L13" s="37">
        <v>7</v>
      </c>
      <c r="M13" s="37">
        <v>3</v>
      </c>
      <c r="N13" s="37">
        <v>6</v>
      </c>
      <c r="O13" s="37">
        <v>8</v>
      </c>
      <c r="P13" s="37">
        <v>8</v>
      </c>
      <c r="Q13" s="37">
        <v>10</v>
      </c>
      <c r="R13" s="37">
        <v>3</v>
      </c>
      <c r="S13" s="37">
        <v>0</v>
      </c>
      <c r="T13" s="37">
        <v>10</v>
      </c>
      <c r="U13" s="36">
        <v>10</v>
      </c>
      <c r="V13" s="3">
        <v>0</v>
      </c>
      <c r="W13" s="59">
        <f>SUM(J13:V13)</f>
        <v>74</v>
      </c>
      <c r="X13" s="46">
        <f>SUM(W11:W13)</f>
        <v>243</v>
      </c>
      <c r="Y13" s="46">
        <v>2</v>
      </c>
    </row>
    <row r="14" spans="1:25" x14ac:dyDescent="0.25">
      <c r="A14" s="3"/>
      <c r="B14" s="3"/>
      <c r="C14" s="3"/>
      <c r="D14" s="3"/>
      <c r="E14" s="3"/>
      <c r="F14" s="49"/>
      <c r="G14" s="48"/>
      <c r="H14" s="48"/>
      <c r="I14" s="48"/>
      <c r="J14" s="36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6"/>
      <c r="V14" s="3"/>
      <c r="W14" s="59"/>
      <c r="X14" s="46"/>
      <c r="Y14" s="46"/>
    </row>
    <row r="15" spans="1:25" x14ac:dyDescent="0.25">
      <c r="A15" s="3" t="s">
        <v>134</v>
      </c>
      <c r="B15" s="3">
        <v>94</v>
      </c>
      <c r="C15" s="3" t="s">
        <v>121</v>
      </c>
      <c r="D15" s="3" t="s">
        <v>122</v>
      </c>
      <c r="E15" s="3" t="s">
        <v>48</v>
      </c>
      <c r="F15" s="49">
        <v>0.46458333333333302</v>
      </c>
      <c r="G15" s="48">
        <v>4.7916666666666663E-2</v>
      </c>
      <c r="H15" s="48">
        <v>9.3159722222222227E-2</v>
      </c>
      <c r="I15" s="48">
        <f>+H15-G15</f>
        <v>4.5243055555555564E-2</v>
      </c>
      <c r="J15" s="37">
        <v>10</v>
      </c>
      <c r="K15" s="37">
        <v>10</v>
      </c>
      <c r="L15" s="37">
        <v>7</v>
      </c>
      <c r="M15" s="37">
        <v>5</v>
      </c>
      <c r="N15" s="37">
        <v>6</v>
      </c>
      <c r="O15" s="37">
        <v>0</v>
      </c>
      <c r="P15" s="37">
        <v>8</v>
      </c>
      <c r="Q15" s="37">
        <v>10</v>
      </c>
      <c r="R15" s="37">
        <v>0</v>
      </c>
      <c r="S15" s="37">
        <v>10</v>
      </c>
      <c r="T15" s="37">
        <v>10</v>
      </c>
      <c r="U15" s="36">
        <v>10</v>
      </c>
      <c r="V15" s="3">
        <v>0</v>
      </c>
      <c r="W15" s="59">
        <f>SUM(J15:V15)</f>
        <v>86</v>
      </c>
      <c r="X15" s="46"/>
      <c r="Y15" s="46"/>
    </row>
    <row r="16" spans="1:25" x14ac:dyDescent="0.25">
      <c r="A16" s="3" t="s">
        <v>134</v>
      </c>
      <c r="B16" s="3">
        <v>49</v>
      </c>
      <c r="C16" s="3" t="s">
        <v>72</v>
      </c>
      <c r="D16" s="3" t="s">
        <v>85</v>
      </c>
      <c r="E16" s="3" t="s">
        <v>48</v>
      </c>
      <c r="F16" s="49">
        <v>0.44166666666666665</v>
      </c>
      <c r="G16" s="48">
        <v>2.4999999999999998E-2</v>
      </c>
      <c r="H16" s="48">
        <v>6.789351851851852E-2</v>
      </c>
      <c r="I16" s="48">
        <f>+H16-G16</f>
        <v>4.2893518518518525E-2</v>
      </c>
      <c r="J16" s="37">
        <v>6</v>
      </c>
      <c r="K16" s="37">
        <v>0</v>
      </c>
      <c r="L16" s="37">
        <v>7</v>
      </c>
      <c r="M16" s="37">
        <v>3</v>
      </c>
      <c r="N16" s="37">
        <v>6</v>
      </c>
      <c r="O16" s="37">
        <v>10</v>
      </c>
      <c r="P16" s="37">
        <v>8</v>
      </c>
      <c r="Q16" s="37">
        <v>3</v>
      </c>
      <c r="R16" s="37">
        <v>5</v>
      </c>
      <c r="S16" s="37">
        <v>10</v>
      </c>
      <c r="T16" s="37">
        <v>10</v>
      </c>
      <c r="U16" s="36">
        <v>10</v>
      </c>
      <c r="V16" s="3">
        <v>0</v>
      </c>
      <c r="W16" s="59">
        <f>SUM(J16:V16)</f>
        <v>78</v>
      </c>
      <c r="X16" s="46"/>
      <c r="Y16" s="46"/>
    </row>
    <row r="17" spans="1:25" x14ac:dyDescent="0.25">
      <c r="A17" s="3" t="s">
        <v>134</v>
      </c>
      <c r="B17" s="3">
        <v>84</v>
      </c>
      <c r="C17" s="3" t="s">
        <v>49</v>
      </c>
      <c r="D17" s="3" t="s">
        <v>114</v>
      </c>
      <c r="E17" s="3" t="s">
        <v>48</v>
      </c>
      <c r="F17" s="49">
        <v>0.45833333333333298</v>
      </c>
      <c r="G17" s="48">
        <v>4.1666666666666699E-2</v>
      </c>
      <c r="H17" s="48">
        <v>8.0347222222222223E-2</v>
      </c>
      <c r="I17" s="48">
        <f>+H17-G17</f>
        <v>3.8680555555555524E-2</v>
      </c>
      <c r="J17" s="37">
        <v>6</v>
      </c>
      <c r="K17" s="37">
        <v>3</v>
      </c>
      <c r="L17" s="37">
        <v>10</v>
      </c>
      <c r="M17" s="37">
        <v>3</v>
      </c>
      <c r="N17" s="37">
        <v>6</v>
      </c>
      <c r="O17" s="37">
        <v>7</v>
      </c>
      <c r="P17" s="37">
        <v>8</v>
      </c>
      <c r="Q17" s="37">
        <v>0</v>
      </c>
      <c r="R17" s="37">
        <v>5</v>
      </c>
      <c r="S17" s="37">
        <v>10</v>
      </c>
      <c r="T17" s="37">
        <v>10</v>
      </c>
      <c r="U17" s="36">
        <v>10</v>
      </c>
      <c r="V17" s="3">
        <v>0</v>
      </c>
      <c r="W17" s="59">
        <f>SUM(J17:V17)</f>
        <v>78</v>
      </c>
      <c r="X17" s="46">
        <f>SUM(W15:W17)</f>
        <v>242</v>
      </c>
      <c r="Y17" s="46">
        <v>3</v>
      </c>
    </row>
    <row r="18" spans="1:25" x14ac:dyDescent="0.25">
      <c r="A18" s="3"/>
      <c r="B18" s="3"/>
      <c r="C18" s="3"/>
      <c r="D18" s="3"/>
      <c r="E18" s="3"/>
      <c r="F18" s="49"/>
      <c r="G18" s="48"/>
      <c r="H18" s="48"/>
      <c r="I18" s="48"/>
      <c r="J18" s="36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6"/>
      <c r="V18" s="3"/>
      <c r="W18" s="59"/>
      <c r="X18" s="46"/>
      <c r="Y18" s="46"/>
    </row>
    <row r="19" spans="1:25" x14ac:dyDescent="0.25">
      <c r="A19" s="3" t="s">
        <v>134</v>
      </c>
      <c r="B19" s="3">
        <v>11</v>
      </c>
      <c r="C19" s="3" t="s">
        <v>21</v>
      </c>
      <c r="D19" s="3" t="s">
        <v>127</v>
      </c>
      <c r="E19" s="3" t="s">
        <v>43</v>
      </c>
      <c r="F19" s="49">
        <v>0.420833333333333</v>
      </c>
      <c r="G19" s="48">
        <v>4.1666666666666701E-3</v>
      </c>
      <c r="H19" s="48">
        <v>3.8981481481481485E-2</v>
      </c>
      <c r="I19" s="48">
        <f>+H19-G19</f>
        <v>3.4814814814814812E-2</v>
      </c>
      <c r="J19" s="36">
        <v>6</v>
      </c>
      <c r="K19" s="37">
        <v>10</v>
      </c>
      <c r="L19" s="37">
        <v>7</v>
      </c>
      <c r="M19" s="37">
        <v>3</v>
      </c>
      <c r="N19" s="37">
        <v>6</v>
      </c>
      <c r="O19" s="37">
        <v>8</v>
      </c>
      <c r="P19" s="37">
        <v>8</v>
      </c>
      <c r="Q19" s="37">
        <v>3</v>
      </c>
      <c r="R19" s="37">
        <v>5</v>
      </c>
      <c r="S19" s="37">
        <v>10</v>
      </c>
      <c r="T19" s="37">
        <v>10</v>
      </c>
      <c r="U19" s="36">
        <v>10</v>
      </c>
      <c r="V19" s="3">
        <v>0</v>
      </c>
      <c r="W19" s="59">
        <f>SUM(J19:V19)</f>
        <v>86</v>
      </c>
      <c r="X19" s="46"/>
      <c r="Y19" s="46"/>
    </row>
    <row r="20" spans="1:25" x14ac:dyDescent="0.25">
      <c r="A20" s="3" t="s">
        <v>134</v>
      </c>
      <c r="B20" s="3">
        <v>68</v>
      </c>
      <c r="C20" s="3" t="s">
        <v>21</v>
      </c>
      <c r="D20" s="3" t="s">
        <v>98</v>
      </c>
      <c r="E20" s="3" t="s">
        <v>43</v>
      </c>
      <c r="F20" s="49">
        <v>0.45</v>
      </c>
      <c r="G20" s="48">
        <v>3.3333333333333298E-2</v>
      </c>
      <c r="H20" s="48">
        <v>7.0891203703703706E-2</v>
      </c>
      <c r="I20" s="48">
        <f>+H20-G20</f>
        <v>3.7557870370370408E-2</v>
      </c>
      <c r="J20" s="37">
        <v>10</v>
      </c>
      <c r="K20" s="37">
        <v>3</v>
      </c>
      <c r="L20" s="37">
        <v>7</v>
      </c>
      <c r="M20" s="37">
        <v>4</v>
      </c>
      <c r="N20" s="37">
        <v>6</v>
      </c>
      <c r="O20" s="37">
        <v>7</v>
      </c>
      <c r="P20" s="37">
        <v>8</v>
      </c>
      <c r="Q20" s="37">
        <v>3</v>
      </c>
      <c r="R20" s="37">
        <v>0</v>
      </c>
      <c r="S20" s="37">
        <v>10</v>
      </c>
      <c r="T20" s="37">
        <v>10</v>
      </c>
      <c r="U20" s="36">
        <v>10</v>
      </c>
      <c r="V20" s="3">
        <v>0</v>
      </c>
      <c r="W20" s="59">
        <f>SUM(J20:V20)</f>
        <v>78</v>
      </c>
      <c r="X20" s="46"/>
      <c r="Y20" s="46"/>
    </row>
    <row r="21" spans="1:25" x14ac:dyDescent="0.25">
      <c r="A21" s="3" t="s">
        <v>134</v>
      </c>
      <c r="B21" s="3">
        <v>90</v>
      </c>
      <c r="C21" s="3" t="s">
        <v>21</v>
      </c>
      <c r="D21" s="3" t="s">
        <v>123</v>
      </c>
      <c r="E21" s="3" t="s">
        <v>43</v>
      </c>
      <c r="F21" s="49">
        <v>0.46249999999999997</v>
      </c>
      <c r="G21" s="48">
        <v>4.5833333333333337E-2</v>
      </c>
      <c r="H21" s="48">
        <v>8.2986111111111108E-2</v>
      </c>
      <c r="I21" s="48">
        <f>+H21-G21</f>
        <v>3.7152777777777771E-2</v>
      </c>
      <c r="J21" s="37">
        <v>6</v>
      </c>
      <c r="K21" s="37">
        <v>10</v>
      </c>
      <c r="L21" s="37">
        <v>10</v>
      </c>
      <c r="M21" s="37">
        <v>3</v>
      </c>
      <c r="N21" s="37">
        <v>0</v>
      </c>
      <c r="O21" s="37">
        <v>7</v>
      </c>
      <c r="P21" s="37">
        <v>8</v>
      </c>
      <c r="Q21" s="37">
        <v>3</v>
      </c>
      <c r="R21" s="37">
        <v>3</v>
      </c>
      <c r="S21" s="37">
        <v>0</v>
      </c>
      <c r="T21" s="37">
        <v>10</v>
      </c>
      <c r="U21" s="36">
        <v>10</v>
      </c>
      <c r="V21" s="3">
        <v>0</v>
      </c>
      <c r="W21" s="59">
        <f>SUM(J21:V21)</f>
        <v>70</v>
      </c>
      <c r="X21" s="46">
        <f>SUM(W19:W21)</f>
        <v>234</v>
      </c>
      <c r="Y21" s="46">
        <v>4</v>
      </c>
    </row>
    <row r="22" spans="1:25" x14ac:dyDescent="0.25">
      <c r="A22" s="3"/>
      <c r="B22" s="3"/>
      <c r="C22" s="3"/>
      <c r="D22" s="3"/>
      <c r="E22" s="3"/>
      <c r="F22" s="49"/>
      <c r="G22" s="48"/>
      <c r="H22" s="48"/>
      <c r="I22" s="48"/>
      <c r="J22" s="36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3"/>
      <c r="W22" s="59"/>
      <c r="X22" s="46"/>
      <c r="Y22" s="46"/>
    </row>
    <row r="23" spans="1:25" x14ac:dyDescent="0.25">
      <c r="A23" s="3" t="s">
        <v>134</v>
      </c>
      <c r="B23" s="3">
        <v>20</v>
      </c>
      <c r="C23" s="3" t="s">
        <v>49</v>
      </c>
      <c r="D23" s="3" t="s">
        <v>59</v>
      </c>
      <c r="E23" s="3" t="s">
        <v>60</v>
      </c>
      <c r="F23" s="49">
        <v>0.42499999999999999</v>
      </c>
      <c r="G23" s="48">
        <v>8.3333333333333297E-3</v>
      </c>
      <c r="H23" s="48">
        <v>5.4953703703703706E-2</v>
      </c>
      <c r="I23" s="48">
        <f>+H23-G23</f>
        <v>4.6620370370370375E-2</v>
      </c>
      <c r="J23" s="37">
        <v>10</v>
      </c>
      <c r="K23" s="37">
        <v>6</v>
      </c>
      <c r="L23" s="37">
        <v>0</v>
      </c>
      <c r="M23" s="37">
        <v>10</v>
      </c>
      <c r="N23" s="37">
        <v>10</v>
      </c>
      <c r="O23" s="37">
        <v>10</v>
      </c>
      <c r="P23" s="37">
        <v>8</v>
      </c>
      <c r="Q23" s="37">
        <v>3</v>
      </c>
      <c r="R23" s="37">
        <v>0</v>
      </c>
      <c r="S23" s="37">
        <v>10</v>
      </c>
      <c r="T23" s="37">
        <v>1</v>
      </c>
      <c r="U23" s="36">
        <v>10</v>
      </c>
      <c r="V23" s="3">
        <v>0</v>
      </c>
      <c r="W23" s="59">
        <f>SUM(J23:V23)</f>
        <v>78</v>
      </c>
      <c r="X23" s="46"/>
      <c r="Y23" s="46"/>
    </row>
    <row r="24" spans="1:25" x14ac:dyDescent="0.25">
      <c r="A24" s="3" t="s">
        <v>134</v>
      </c>
      <c r="B24" s="3">
        <v>58</v>
      </c>
      <c r="C24" s="3" t="s">
        <v>49</v>
      </c>
      <c r="D24" s="3" t="s">
        <v>93</v>
      </c>
      <c r="E24" s="3" t="s">
        <v>60</v>
      </c>
      <c r="F24" s="49">
        <v>0.4458333333333333</v>
      </c>
      <c r="G24" s="48">
        <v>2.9166666666666664E-2</v>
      </c>
      <c r="H24" s="48">
        <v>6.5914351851851849E-2</v>
      </c>
      <c r="I24" s="48">
        <f>+H24-G24</f>
        <v>3.6747685185185189E-2</v>
      </c>
      <c r="J24" s="37">
        <v>6</v>
      </c>
      <c r="K24" s="37">
        <v>3</v>
      </c>
      <c r="L24" s="37">
        <v>0</v>
      </c>
      <c r="M24" s="37">
        <v>4</v>
      </c>
      <c r="N24" s="37">
        <v>6</v>
      </c>
      <c r="O24" s="37">
        <v>10</v>
      </c>
      <c r="P24" s="37">
        <v>8</v>
      </c>
      <c r="Q24" s="37">
        <v>0</v>
      </c>
      <c r="R24" s="37">
        <v>10</v>
      </c>
      <c r="S24" s="37">
        <v>10</v>
      </c>
      <c r="T24" s="37">
        <v>10</v>
      </c>
      <c r="U24" s="36">
        <v>10</v>
      </c>
      <c r="V24" s="3">
        <v>0</v>
      </c>
      <c r="W24" s="59">
        <f>SUM(J24:V24)</f>
        <v>77</v>
      </c>
      <c r="X24" s="46"/>
      <c r="Y24" s="46"/>
    </row>
    <row r="25" spans="1:25" x14ac:dyDescent="0.25">
      <c r="A25" s="3" t="s">
        <v>134</v>
      </c>
      <c r="B25" s="3">
        <v>92</v>
      </c>
      <c r="C25" s="3" t="s">
        <v>21</v>
      </c>
      <c r="D25" s="3" t="s">
        <v>119</v>
      </c>
      <c r="E25" s="3" t="s">
        <v>60</v>
      </c>
      <c r="F25" s="49">
        <v>0.46250000000000002</v>
      </c>
      <c r="G25" s="48">
        <v>4.5833333333333302E-2</v>
      </c>
      <c r="H25" s="48">
        <v>8.4606481481481477E-2</v>
      </c>
      <c r="I25" s="48">
        <f>+H25-G25</f>
        <v>3.8773148148148175E-2</v>
      </c>
      <c r="J25" s="37">
        <v>10</v>
      </c>
      <c r="K25" s="37">
        <v>10</v>
      </c>
      <c r="L25" s="37">
        <v>10</v>
      </c>
      <c r="M25" s="37">
        <v>3</v>
      </c>
      <c r="N25" s="37">
        <v>6</v>
      </c>
      <c r="O25" s="37">
        <v>10</v>
      </c>
      <c r="P25" s="37">
        <v>8</v>
      </c>
      <c r="Q25" s="37">
        <v>0</v>
      </c>
      <c r="R25" s="37">
        <v>0</v>
      </c>
      <c r="S25" s="37">
        <v>0</v>
      </c>
      <c r="T25" s="37">
        <v>5</v>
      </c>
      <c r="U25" s="36">
        <v>3</v>
      </c>
      <c r="V25" s="3">
        <v>0</v>
      </c>
      <c r="W25" s="59">
        <f>SUM(J25:V25)</f>
        <v>65</v>
      </c>
      <c r="X25" s="46">
        <f>SUM(W23:W25)</f>
        <v>220</v>
      </c>
      <c r="Y25" s="46">
        <v>5</v>
      </c>
    </row>
    <row r="26" spans="1:25" x14ac:dyDescent="0.25">
      <c r="A26" s="3"/>
      <c r="B26" s="3"/>
      <c r="C26" s="3"/>
      <c r="D26" s="3"/>
      <c r="E26" s="3"/>
      <c r="F26" s="49"/>
      <c r="G26" s="48"/>
      <c r="H26" s="48"/>
      <c r="I26" s="48"/>
      <c r="J26" s="3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6"/>
      <c r="V26" s="3"/>
      <c r="W26" s="59"/>
      <c r="X26" s="46"/>
      <c r="Y26" s="46"/>
    </row>
    <row r="27" spans="1:25" x14ac:dyDescent="0.25">
      <c r="A27" s="3" t="s">
        <v>134</v>
      </c>
      <c r="B27" s="3">
        <v>13</v>
      </c>
      <c r="C27" s="3" t="s">
        <v>49</v>
      </c>
      <c r="D27" s="3" t="s">
        <v>50</v>
      </c>
      <c r="E27" s="3" t="s">
        <v>51</v>
      </c>
      <c r="F27" s="49">
        <v>0.42291666666666666</v>
      </c>
      <c r="G27" s="48">
        <v>6.2499999999999995E-3</v>
      </c>
      <c r="H27" s="48">
        <v>3.8148148148148146E-2</v>
      </c>
      <c r="I27" s="48">
        <f>+H27-G27</f>
        <v>3.1898148148148148E-2</v>
      </c>
      <c r="J27" s="37">
        <v>6</v>
      </c>
      <c r="K27" s="37">
        <v>10</v>
      </c>
      <c r="L27" s="37">
        <v>7</v>
      </c>
      <c r="M27" s="37">
        <v>4</v>
      </c>
      <c r="N27" s="37">
        <v>0</v>
      </c>
      <c r="O27" s="37">
        <v>10</v>
      </c>
      <c r="P27" s="37">
        <v>8</v>
      </c>
      <c r="Q27" s="37">
        <v>10</v>
      </c>
      <c r="R27" s="37">
        <v>5</v>
      </c>
      <c r="S27" s="37">
        <v>10</v>
      </c>
      <c r="T27" s="37">
        <v>10</v>
      </c>
      <c r="U27" s="36">
        <v>10</v>
      </c>
      <c r="V27" s="3">
        <v>0</v>
      </c>
      <c r="W27" s="59">
        <f>SUM(J27:V27)</f>
        <v>90</v>
      </c>
      <c r="X27" s="46"/>
      <c r="Y27" s="46"/>
    </row>
    <row r="28" spans="1:25" x14ac:dyDescent="0.25">
      <c r="A28" s="3" t="s">
        <v>134</v>
      </c>
      <c r="B28" s="3">
        <v>38</v>
      </c>
      <c r="C28" s="21" t="s">
        <v>42</v>
      </c>
      <c r="D28" s="3" t="s">
        <v>129</v>
      </c>
      <c r="E28" s="3" t="s">
        <v>51</v>
      </c>
      <c r="F28" s="49">
        <v>0.43541666666666662</v>
      </c>
      <c r="G28" s="48">
        <v>1.8749999999999999E-2</v>
      </c>
      <c r="H28" s="48">
        <v>6.1493055555555558E-2</v>
      </c>
      <c r="I28" s="48">
        <f>+H28-G28</f>
        <v>4.2743055555555562E-2</v>
      </c>
      <c r="J28" s="37">
        <v>6</v>
      </c>
      <c r="K28" s="37">
        <v>10</v>
      </c>
      <c r="L28" s="37">
        <v>0</v>
      </c>
      <c r="M28" s="37">
        <v>4</v>
      </c>
      <c r="N28" s="37">
        <v>6</v>
      </c>
      <c r="O28" s="37">
        <v>10</v>
      </c>
      <c r="P28" s="37">
        <v>8</v>
      </c>
      <c r="Q28" s="37">
        <v>3</v>
      </c>
      <c r="R28" s="37">
        <v>10</v>
      </c>
      <c r="S28" s="37">
        <v>10</v>
      </c>
      <c r="T28" s="37">
        <v>0</v>
      </c>
      <c r="U28" s="36">
        <v>10</v>
      </c>
      <c r="V28" s="3">
        <v>0</v>
      </c>
      <c r="W28" s="59">
        <f>SUM(J28:V28)</f>
        <v>77</v>
      </c>
      <c r="X28" s="46"/>
      <c r="Y28" s="46"/>
    </row>
    <row r="29" spans="1:25" x14ac:dyDescent="0.25">
      <c r="A29" s="3" t="s">
        <v>134</v>
      </c>
      <c r="B29" s="3">
        <v>66</v>
      </c>
      <c r="C29" s="3" t="s">
        <v>49</v>
      </c>
      <c r="D29" s="3" t="s">
        <v>97</v>
      </c>
      <c r="E29" s="3" t="s">
        <v>51</v>
      </c>
      <c r="F29" s="49">
        <v>0.45</v>
      </c>
      <c r="G29" s="48">
        <v>3.3333333333333333E-2</v>
      </c>
      <c r="H29" s="48">
        <v>7.4479166666666666E-2</v>
      </c>
      <c r="I29" s="48">
        <f>+H29-G29</f>
        <v>4.1145833333333333E-2</v>
      </c>
      <c r="J29" s="37">
        <v>6</v>
      </c>
      <c r="K29" s="37">
        <v>6</v>
      </c>
      <c r="L29" s="37">
        <v>7</v>
      </c>
      <c r="M29" s="37">
        <v>3</v>
      </c>
      <c r="N29" s="37">
        <v>0</v>
      </c>
      <c r="O29" s="37">
        <v>10</v>
      </c>
      <c r="P29" s="37">
        <v>8</v>
      </c>
      <c r="Q29" s="37">
        <v>3</v>
      </c>
      <c r="R29" s="37">
        <v>0</v>
      </c>
      <c r="S29" s="37">
        <v>0</v>
      </c>
      <c r="T29" s="37">
        <v>0</v>
      </c>
      <c r="U29" s="36">
        <v>6</v>
      </c>
      <c r="V29" s="3">
        <v>0</v>
      </c>
      <c r="W29" s="59">
        <f>SUM(J29:V29)</f>
        <v>49</v>
      </c>
      <c r="X29" s="46">
        <f>SUM(W27:W29)</f>
        <v>216</v>
      </c>
      <c r="Y29" s="46">
        <v>6</v>
      </c>
    </row>
    <row r="30" spans="1:25" x14ac:dyDescent="0.25">
      <c r="A30" s="3"/>
      <c r="B30" s="3"/>
      <c r="C30" s="3"/>
      <c r="D30" s="3"/>
      <c r="E30" s="3"/>
      <c r="F30" s="49"/>
      <c r="G30" s="48"/>
      <c r="H30" s="48"/>
      <c r="I30" s="48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6"/>
      <c r="V30" s="3"/>
      <c r="W30" s="59"/>
      <c r="X30" s="46"/>
      <c r="Y30" s="46"/>
    </row>
    <row r="31" spans="1:25" x14ac:dyDescent="0.25">
      <c r="A31" s="3" t="s">
        <v>134</v>
      </c>
      <c r="B31" s="3">
        <v>70</v>
      </c>
      <c r="C31" s="3" t="s">
        <v>101</v>
      </c>
      <c r="D31" s="3" t="s">
        <v>102</v>
      </c>
      <c r="E31" s="3" t="s">
        <v>68</v>
      </c>
      <c r="F31" s="49">
        <v>0.45208333333333334</v>
      </c>
      <c r="G31" s="48">
        <v>3.5416666666666666E-2</v>
      </c>
      <c r="H31" s="48">
        <v>7.1770833333333339E-2</v>
      </c>
      <c r="I31" s="48">
        <f>+H31-G31</f>
        <v>3.6354166666666674E-2</v>
      </c>
      <c r="J31" s="37">
        <v>6</v>
      </c>
      <c r="K31" s="37">
        <v>10</v>
      </c>
      <c r="L31" s="37">
        <v>7</v>
      </c>
      <c r="M31" s="37">
        <v>4</v>
      </c>
      <c r="N31" s="37">
        <v>6</v>
      </c>
      <c r="O31" s="37">
        <v>8</v>
      </c>
      <c r="P31" s="37">
        <v>8</v>
      </c>
      <c r="Q31" s="37">
        <v>3</v>
      </c>
      <c r="R31" s="37">
        <v>10</v>
      </c>
      <c r="S31" s="37">
        <v>0</v>
      </c>
      <c r="T31" s="37">
        <v>0</v>
      </c>
      <c r="U31" s="36">
        <v>10</v>
      </c>
      <c r="V31" s="3">
        <v>0</v>
      </c>
      <c r="W31" s="59">
        <f>SUM(J31:V31)</f>
        <v>72</v>
      </c>
      <c r="X31" s="46"/>
      <c r="Y31" s="46"/>
    </row>
    <row r="32" spans="1:25" x14ac:dyDescent="0.25">
      <c r="A32" s="3" t="s">
        <v>134</v>
      </c>
      <c r="B32" s="3">
        <v>88</v>
      </c>
      <c r="C32" s="3" t="s">
        <v>21</v>
      </c>
      <c r="D32" s="3" t="s">
        <v>117</v>
      </c>
      <c r="E32" s="3" t="s">
        <v>68</v>
      </c>
      <c r="F32" s="49">
        <v>0.46041666666666697</v>
      </c>
      <c r="G32" s="48">
        <v>4.3749999999999997E-2</v>
      </c>
      <c r="H32" s="48">
        <v>8.6458333333333345E-2</v>
      </c>
      <c r="I32" s="48">
        <f>+H32-G32</f>
        <v>4.2708333333333348E-2</v>
      </c>
      <c r="J32" s="37">
        <v>10</v>
      </c>
      <c r="K32" s="37">
        <v>10</v>
      </c>
      <c r="L32" s="37">
        <v>0</v>
      </c>
      <c r="M32" s="37">
        <v>3</v>
      </c>
      <c r="N32" s="37">
        <v>6</v>
      </c>
      <c r="O32" s="37">
        <v>8</v>
      </c>
      <c r="P32" s="37">
        <v>8</v>
      </c>
      <c r="Q32" s="37">
        <v>0</v>
      </c>
      <c r="R32" s="37">
        <v>5</v>
      </c>
      <c r="S32" s="37">
        <v>0</v>
      </c>
      <c r="T32" s="37">
        <v>10</v>
      </c>
      <c r="U32" s="36">
        <v>10</v>
      </c>
      <c r="V32" s="3">
        <v>0</v>
      </c>
      <c r="W32" s="59">
        <f>SUM(J32:V32)</f>
        <v>70</v>
      </c>
      <c r="X32" s="46"/>
      <c r="Y32" s="46"/>
    </row>
    <row r="33" spans="1:25" x14ac:dyDescent="0.25">
      <c r="A33" s="3" t="s">
        <v>134</v>
      </c>
      <c r="B33" s="3">
        <v>46</v>
      </c>
      <c r="C33" s="3" t="s">
        <v>42</v>
      </c>
      <c r="D33" s="3" t="s">
        <v>82</v>
      </c>
      <c r="E33" s="3" t="s">
        <v>68</v>
      </c>
      <c r="F33" s="49">
        <v>0.43958333333333338</v>
      </c>
      <c r="G33" s="48">
        <v>2.2916666666666669E-2</v>
      </c>
      <c r="H33" s="48">
        <v>5.7812499999999996E-2</v>
      </c>
      <c r="I33" s="48">
        <f>+H33-G33</f>
        <v>3.4895833333333327E-2</v>
      </c>
      <c r="J33" s="37">
        <v>6</v>
      </c>
      <c r="K33" s="37">
        <v>3</v>
      </c>
      <c r="L33" s="37">
        <v>7</v>
      </c>
      <c r="M33" s="37">
        <v>3</v>
      </c>
      <c r="N33" s="37">
        <v>6</v>
      </c>
      <c r="O33" s="37">
        <v>7</v>
      </c>
      <c r="P33" s="37">
        <v>8</v>
      </c>
      <c r="Q33" s="37">
        <v>3</v>
      </c>
      <c r="R33" s="37">
        <v>10</v>
      </c>
      <c r="S33" s="37">
        <v>0</v>
      </c>
      <c r="T33" s="37">
        <v>5</v>
      </c>
      <c r="U33" s="36">
        <v>10</v>
      </c>
      <c r="V33" s="3">
        <v>0</v>
      </c>
      <c r="W33" s="59">
        <f>SUM(J33:V33)</f>
        <v>68</v>
      </c>
      <c r="X33" s="46">
        <f>SUM(W31:W33)</f>
        <v>210</v>
      </c>
      <c r="Y33" s="46">
        <v>7</v>
      </c>
    </row>
    <row r="34" spans="1:25" x14ac:dyDescent="0.25">
      <c r="A34" s="3"/>
      <c r="B34" s="3"/>
      <c r="C34" s="3"/>
      <c r="D34" s="3"/>
      <c r="E34" s="3"/>
      <c r="F34" s="49"/>
      <c r="G34" s="48"/>
      <c r="H34" s="48"/>
      <c r="I34" s="48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6"/>
      <c r="V34" s="3"/>
      <c r="W34" s="59"/>
      <c r="X34" s="46"/>
      <c r="Y34" s="46"/>
    </row>
    <row r="35" spans="1:25" x14ac:dyDescent="0.25">
      <c r="A35" s="3" t="s">
        <v>134</v>
      </c>
      <c r="B35" s="3">
        <v>32</v>
      </c>
      <c r="C35" s="3" t="s">
        <v>72</v>
      </c>
      <c r="D35" s="3" t="s">
        <v>73</v>
      </c>
      <c r="E35" s="3" t="s">
        <v>17</v>
      </c>
      <c r="F35" s="49">
        <v>0.43125000000000002</v>
      </c>
      <c r="G35" s="48">
        <v>1.4583333333333301E-2</v>
      </c>
      <c r="H35" s="48">
        <v>6.5023148148148149E-2</v>
      </c>
      <c r="I35" s="48">
        <f>+H35-G35</f>
        <v>5.0439814814814847E-2</v>
      </c>
      <c r="J35" s="37">
        <v>6</v>
      </c>
      <c r="K35" s="37">
        <v>0</v>
      </c>
      <c r="L35" s="37">
        <v>7</v>
      </c>
      <c r="M35" s="37">
        <v>3</v>
      </c>
      <c r="N35" s="37">
        <v>6</v>
      </c>
      <c r="O35" s="37">
        <v>0</v>
      </c>
      <c r="P35" s="37">
        <v>8</v>
      </c>
      <c r="Q35" s="37">
        <v>0</v>
      </c>
      <c r="R35" s="37">
        <v>10</v>
      </c>
      <c r="S35" s="37">
        <v>10</v>
      </c>
      <c r="T35" s="37">
        <v>5</v>
      </c>
      <c r="U35" s="36">
        <v>10</v>
      </c>
      <c r="V35" s="3">
        <v>0</v>
      </c>
      <c r="W35" s="59">
        <f>SUM(J35:V35)</f>
        <v>65</v>
      </c>
      <c r="X35" s="46"/>
      <c r="Y35" s="46"/>
    </row>
    <row r="36" spans="1:25" x14ac:dyDescent="0.25">
      <c r="A36" s="3" t="s">
        <v>134</v>
      </c>
      <c r="B36" s="3">
        <v>96</v>
      </c>
      <c r="C36" s="3" t="s">
        <v>21</v>
      </c>
      <c r="D36" s="3" t="s">
        <v>124</v>
      </c>
      <c r="E36" s="3" t="s">
        <v>17</v>
      </c>
      <c r="F36" s="49">
        <v>0.46458333333333335</v>
      </c>
      <c r="G36" s="48">
        <v>4.7916666666666698E-2</v>
      </c>
      <c r="H36" s="48">
        <v>7.677083333333333E-2</v>
      </c>
      <c r="I36" s="48">
        <f>+H36-G36</f>
        <v>2.8854166666666632E-2</v>
      </c>
      <c r="J36" s="37">
        <v>6</v>
      </c>
      <c r="K36" s="37">
        <v>0</v>
      </c>
      <c r="L36" s="37">
        <v>0</v>
      </c>
      <c r="M36" s="37">
        <v>3</v>
      </c>
      <c r="N36" s="37">
        <v>6</v>
      </c>
      <c r="O36" s="37">
        <v>7</v>
      </c>
      <c r="P36" s="37">
        <v>8</v>
      </c>
      <c r="Q36" s="37">
        <v>3</v>
      </c>
      <c r="R36" s="37">
        <v>10</v>
      </c>
      <c r="S36" s="37">
        <v>10</v>
      </c>
      <c r="T36" s="37">
        <v>0</v>
      </c>
      <c r="U36" s="36">
        <v>6</v>
      </c>
      <c r="V36" s="3">
        <v>0</v>
      </c>
      <c r="W36" s="59">
        <f>SUM(J36:V36)</f>
        <v>59</v>
      </c>
      <c r="X36" s="46"/>
      <c r="Y36" s="46"/>
    </row>
    <row r="37" spans="1:25" x14ac:dyDescent="0.25">
      <c r="A37" s="3" t="s">
        <v>134</v>
      </c>
      <c r="B37" s="3">
        <v>22</v>
      </c>
      <c r="C37" s="3" t="s">
        <v>62</v>
      </c>
      <c r="D37" s="3" t="s">
        <v>63</v>
      </c>
      <c r="E37" s="3" t="s">
        <v>17</v>
      </c>
      <c r="F37" s="49">
        <v>0.42708333333333331</v>
      </c>
      <c r="G37" s="48">
        <v>1.0416666666666666E-2</v>
      </c>
      <c r="H37" s="48">
        <v>4.3923611111111115E-2</v>
      </c>
      <c r="I37" s="48">
        <f>+H37-G37</f>
        <v>3.350694444444445E-2</v>
      </c>
      <c r="J37" s="37">
        <v>10</v>
      </c>
      <c r="K37" s="37">
        <v>0</v>
      </c>
      <c r="L37" s="37">
        <v>0</v>
      </c>
      <c r="M37" s="37">
        <v>3</v>
      </c>
      <c r="N37" s="37">
        <v>6</v>
      </c>
      <c r="O37" s="37">
        <v>0</v>
      </c>
      <c r="P37" s="37">
        <v>8</v>
      </c>
      <c r="Q37" s="37">
        <v>0</v>
      </c>
      <c r="R37" s="37">
        <v>5</v>
      </c>
      <c r="S37" s="37">
        <v>0</v>
      </c>
      <c r="T37" s="37">
        <v>10</v>
      </c>
      <c r="U37" s="36">
        <v>10</v>
      </c>
      <c r="V37" s="3">
        <v>0</v>
      </c>
      <c r="W37" s="59">
        <f>SUM(J37:V37)</f>
        <v>52</v>
      </c>
      <c r="X37" s="46">
        <f>SUM(W35:W37)</f>
        <v>176</v>
      </c>
      <c r="Y37" s="46">
        <v>8</v>
      </c>
    </row>
    <row r="38" spans="1:25" x14ac:dyDescent="0.25">
      <c r="A38" s="3"/>
      <c r="B38" s="3"/>
      <c r="C38" s="3"/>
      <c r="D38" s="3"/>
      <c r="E38" s="3"/>
      <c r="F38" s="49"/>
      <c r="G38" s="48"/>
      <c r="H38" s="48"/>
      <c r="I38" s="48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6"/>
      <c r="V38" s="3"/>
      <c r="W38" s="59"/>
      <c r="X38" s="46"/>
      <c r="Y38" s="46"/>
    </row>
    <row r="39" spans="1:25" x14ac:dyDescent="0.25">
      <c r="A39" s="3" t="s">
        <v>134</v>
      </c>
      <c r="B39" s="3">
        <v>52</v>
      </c>
      <c r="C39" s="3" t="s">
        <v>21</v>
      </c>
      <c r="D39" s="3" t="s">
        <v>89</v>
      </c>
      <c r="E39" s="3" t="s">
        <v>23</v>
      </c>
      <c r="F39" s="49">
        <v>0.44166666666666698</v>
      </c>
      <c r="G39" s="48">
        <v>2.5000000000000001E-2</v>
      </c>
      <c r="H39" s="48">
        <v>6.9039351851851852E-2</v>
      </c>
      <c r="I39" s="48">
        <f>+H39-G39</f>
        <v>4.403935185185185E-2</v>
      </c>
      <c r="J39" s="37">
        <v>10</v>
      </c>
      <c r="K39" s="37">
        <v>3</v>
      </c>
      <c r="L39" s="37">
        <v>10</v>
      </c>
      <c r="M39" s="37">
        <v>10</v>
      </c>
      <c r="N39" s="37">
        <v>0</v>
      </c>
      <c r="O39" s="37">
        <v>10</v>
      </c>
      <c r="P39" s="37">
        <v>8</v>
      </c>
      <c r="Q39" s="37">
        <v>0</v>
      </c>
      <c r="R39" s="37">
        <v>3</v>
      </c>
      <c r="S39" s="37">
        <v>0</v>
      </c>
      <c r="T39" s="37">
        <v>5</v>
      </c>
      <c r="U39" s="36">
        <v>6</v>
      </c>
      <c r="V39" s="3">
        <v>0</v>
      </c>
      <c r="W39" s="59">
        <f>SUM(J39:V39)</f>
        <v>65</v>
      </c>
      <c r="X39" s="46"/>
      <c r="Y39" s="46"/>
    </row>
    <row r="40" spans="1:25" x14ac:dyDescent="0.25">
      <c r="A40" s="3" t="s">
        <v>134</v>
      </c>
      <c r="B40" s="3">
        <v>24</v>
      </c>
      <c r="C40" s="3" t="s">
        <v>49</v>
      </c>
      <c r="D40" s="3" t="s">
        <v>64</v>
      </c>
      <c r="E40" s="3" t="s">
        <v>23</v>
      </c>
      <c r="F40" s="49">
        <v>0.42708333333333298</v>
      </c>
      <c r="G40" s="48">
        <v>1.0416666666666701E-2</v>
      </c>
      <c r="H40" s="48">
        <v>4.2314814814814812E-2</v>
      </c>
      <c r="I40" s="48">
        <f>+H40-G40</f>
        <v>3.1898148148148113E-2</v>
      </c>
      <c r="J40" s="37">
        <v>6</v>
      </c>
      <c r="K40" s="37">
        <v>0</v>
      </c>
      <c r="L40" s="37">
        <v>7</v>
      </c>
      <c r="M40" s="37">
        <v>5</v>
      </c>
      <c r="N40" s="37">
        <v>6</v>
      </c>
      <c r="O40" s="37">
        <v>10</v>
      </c>
      <c r="P40" s="37">
        <v>8</v>
      </c>
      <c r="Q40" s="37">
        <v>0</v>
      </c>
      <c r="R40" s="37">
        <v>5</v>
      </c>
      <c r="S40" s="37">
        <v>0</v>
      </c>
      <c r="T40" s="37">
        <v>5</v>
      </c>
      <c r="U40" s="36">
        <v>6</v>
      </c>
      <c r="V40" s="3">
        <v>0</v>
      </c>
      <c r="W40" s="59">
        <f>SUM(J40:V40)</f>
        <v>58</v>
      </c>
      <c r="X40" s="46"/>
      <c r="Y40" s="46"/>
    </row>
    <row r="41" spans="1:25" x14ac:dyDescent="0.25">
      <c r="A41" s="3" t="s">
        <v>134</v>
      </c>
      <c r="B41" s="3">
        <v>30</v>
      </c>
      <c r="C41" s="3" t="s">
        <v>62</v>
      </c>
      <c r="D41" s="3" t="s">
        <v>71</v>
      </c>
      <c r="E41" s="3" t="s">
        <v>23</v>
      </c>
      <c r="F41" s="49">
        <v>0.43124999999999997</v>
      </c>
      <c r="G41" s="48">
        <v>1.4583333333333332E-2</v>
      </c>
      <c r="H41" s="48">
        <v>5.649305555555556E-2</v>
      </c>
      <c r="I41" s="48">
        <f>+H41-G41</f>
        <v>4.190972222222223E-2</v>
      </c>
      <c r="J41" s="37">
        <v>6</v>
      </c>
      <c r="K41" s="37">
        <v>0</v>
      </c>
      <c r="L41" s="37">
        <v>0</v>
      </c>
      <c r="M41" s="37">
        <v>3</v>
      </c>
      <c r="N41" s="37">
        <v>0</v>
      </c>
      <c r="O41" s="37">
        <v>7</v>
      </c>
      <c r="P41" s="37">
        <v>8</v>
      </c>
      <c r="Q41" s="37">
        <v>3</v>
      </c>
      <c r="R41" s="37">
        <v>0</v>
      </c>
      <c r="S41" s="37">
        <v>10</v>
      </c>
      <c r="T41" s="37">
        <v>5</v>
      </c>
      <c r="U41" s="36">
        <v>10</v>
      </c>
      <c r="V41" s="3">
        <v>0</v>
      </c>
      <c r="W41" s="59">
        <f>SUM(J41:V41)</f>
        <v>52</v>
      </c>
      <c r="X41" s="46">
        <f>SUM(W39:W41)</f>
        <v>175</v>
      </c>
      <c r="Y41" s="46">
        <v>9</v>
      </c>
    </row>
    <row r="42" spans="1:25" x14ac:dyDescent="0.25">
      <c r="A42" s="3"/>
      <c r="B42" s="3"/>
      <c r="C42" s="3"/>
      <c r="D42" s="3"/>
      <c r="E42" s="3"/>
      <c r="F42" s="49"/>
      <c r="G42" s="48"/>
      <c r="H42" s="48"/>
      <c r="I42" s="48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6"/>
      <c r="V42" s="3"/>
      <c r="W42" s="59"/>
      <c r="X42" s="46"/>
      <c r="Y42" s="46"/>
    </row>
    <row r="43" spans="1:25" x14ac:dyDescent="0.25">
      <c r="A43" s="3" t="s">
        <v>134</v>
      </c>
      <c r="B43" s="3">
        <v>26</v>
      </c>
      <c r="C43" s="3" t="s">
        <v>49</v>
      </c>
      <c r="D43" s="3" t="s">
        <v>66</v>
      </c>
      <c r="E43" s="3" t="s">
        <v>43</v>
      </c>
      <c r="F43" s="49">
        <v>0.4291666666666667</v>
      </c>
      <c r="G43" s="48">
        <v>1.2499999999999999E-2</v>
      </c>
      <c r="H43" s="48">
        <v>5.2731481481481483E-2</v>
      </c>
      <c r="I43" s="48">
        <f>+H43-G43</f>
        <v>4.0231481481481486E-2</v>
      </c>
      <c r="J43" s="37">
        <v>6</v>
      </c>
      <c r="K43" s="37">
        <v>0</v>
      </c>
      <c r="L43" s="37">
        <v>0</v>
      </c>
      <c r="M43" s="37">
        <v>3</v>
      </c>
      <c r="N43" s="37">
        <v>6</v>
      </c>
      <c r="O43" s="37">
        <v>0</v>
      </c>
      <c r="P43" s="37">
        <v>8</v>
      </c>
      <c r="Q43" s="37">
        <v>10</v>
      </c>
      <c r="R43" s="37">
        <v>5</v>
      </c>
      <c r="S43" s="37">
        <v>10</v>
      </c>
      <c r="T43" s="37">
        <v>5</v>
      </c>
      <c r="U43" s="36">
        <v>10</v>
      </c>
      <c r="V43" s="3">
        <v>0</v>
      </c>
      <c r="W43" s="59">
        <f>SUM(J43:V43)</f>
        <v>63</v>
      </c>
      <c r="X43" s="46"/>
      <c r="Y43" s="46"/>
    </row>
    <row r="44" spans="1:25" x14ac:dyDescent="0.25">
      <c r="A44" s="3" t="s">
        <v>134</v>
      </c>
      <c r="B44" s="3">
        <v>54</v>
      </c>
      <c r="C44" s="3" t="s">
        <v>62</v>
      </c>
      <c r="D44" s="3" t="s">
        <v>92</v>
      </c>
      <c r="E44" s="3" t="s">
        <v>43</v>
      </c>
      <c r="F44" s="49">
        <v>0.44375000000000003</v>
      </c>
      <c r="G44" s="48">
        <v>2.7083333333333334E-2</v>
      </c>
      <c r="H44" s="48">
        <v>6.5763888888888886E-2</v>
      </c>
      <c r="I44" s="48">
        <f>+H44-G44</f>
        <v>3.8680555555555551E-2</v>
      </c>
      <c r="J44" s="37">
        <v>6</v>
      </c>
      <c r="K44" s="37">
        <v>0</v>
      </c>
      <c r="L44" s="37">
        <v>7</v>
      </c>
      <c r="M44" s="37">
        <v>4</v>
      </c>
      <c r="N44" s="37">
        <v>6</v>
      </c>
      <c r="O44" s="37">
        <v>0</v>
      </c>
      <c r="P44" s="37">
        <v>8</v>
      </c>
      <c r="Q44" s="37">
        <v>3</v>
      </c>
      <c r="R44" s="37">
        <v>5</v>
      </c>
      <c r="S44" s="37">
        <v>0</v>
      </c>
      <c r="T44" s="37">
        <v>5</v>
      </c>
      <c r="U44" s="36">
        <v>10</v>
      </c>
      <c r="V44" s="3">
        <v>0</v>
      </c>
      <c r="W44" s="59">
        <f>SUM(J44:V44)</f>
        <v>54</v>
      </c>
      <c r="X44" s="46"/>
      <c r="Y44" s="46"/>
    </row>
    <row r="45" spans="1:25" x14ac:dyDescent="0.25">
      <c r="A45" s="3" t="s">
        <v>134</v>
      </c>
      <c r="B45" s="3">
        <v>86</v>
      </c>
      <c r="C45" s="3" t="s">
        <v>42</v>
      </c>
      <c r="D45" s="3" t="s">
        <v>115</v>
      </c>
      <c r="E45" s="3" t="s">
        <v>43</v>
      </c>
      <c r="F45" s="49">
        <v>0.4604166666666667</v>
      </c>
      <c r="G45" s="48">
        <v>4.3750000000000004E-2</v>
      </c>
      <c r="H45" s="48">
        <v>8.0231481481481473E-2</v>
      </c>
      <c r="I45" s="48">
        <f>+H45-G45</f>
        <v>3.6481481481481469E-2</v>
      </c>
      <c r="J45" s="37">
        <v>6</v>
      </c>
      <c r="K45" s="37">
        <v>0</v>
      </c>
      <c r="L45" s="37">
        <v>0</v>
      </c>
      <c r="M45" s="37">
        <v>4</v>
      </c>
      <c r="N45" s="37">
        <v>6</v>
      </c>
      <c r="O45" s="37">
        <v>0</v>
      </c>
      <c r="P45" s="37">
        <v>8</v>
      </c>
      <c r="Q45" s="37">
        <v>10</v>
      </c>
      <c r="R45" s="37">
        <v>5</v>
      </c>
      <c r="S45" s="37">
        <v>0</v>
      </c>
      <c r="T45" s="37">
        <v>5</v>
      </c>
      <c r="U45" s="36">
        <v>10</v>
      </c>
      <c r="V45" s="3">
        <v>0</v>
      </c>
      <c r="W45" s="59">
        <f>SUM(J45:V45)</f>
        <v>54</v>
      </c>
      <c r="X45" s="46">
        <f>SUM(W43:W45)</f>
        <v>171</v>
      </c>
      <c r="Y45" s="46">
        <v>10</v>
      </c>
    </row>
    <row r="46" spans="1:25" x14ac:dyDescent="0.25">
      <c r="A46" s="3"/>
      <c r="B46" s="3"/>
      <c r="C46" s="3"/>
      <c r="D46" s="3"/>
      <c r="E46" s="3"/>
      <c r="F46" s="49"/>
      <c r="G46" s="48"/>
      <c r="H46" s="48"/>
      <c r="I46" s="48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6"/>
      <c r="V46" s="3"/>
      <c r="W46" s="59"/>
      <c r="X46" s="46"/>
      <c r="Y46" s="46"/>
    </row>
    <row r="47" spans="1:25" x14ac:dyDescent="0.25">
      <c r="A47" s="3" t="s">
        <v>134</v>
      </c>
      <c r="B47" s="3">
        <v>34</v>
      </c>
      <c r="C47" s="3" t="s">
        <v>49</v>
      </c>
      <c r="D47" s="3" t="s">
        <v>76</v>
      </c>
      <c r="E47" s="3" t="s">
        <v>23</v>
      </c>
      <c r="F47" s="49">
        <v>0.43333333333333335</v>
      </c>
      <c r="G47" s="48">
        <v>1.6666666666666666E-2</v>
      </c>
      <c r="H47" s="48">
        <v>5.2870370370370373E-2</v>
      </c>
      <c r="I47" s="48">
        <f>+H47-G47</f>
        <v>3.620370370370371E-2</v>
      </c>
      <c r="J47" s="37">
        <v>6</v>
      </c>
      <c r="K47" s="37">
        <v>0</v>
      </c>
      <c r="L47" s="37">
        <v>7</v>
      </c>
      <c r="M47" s="37">
        <v>3</v>
      </c>
      <c r="N47" s="37">
        <v>6</v>
      </c>
      <c r="O47" s="37">
        <v>7</v>
      </c>
      <c r="P47" s="37">
        <v>8</v>
      </c>
      <c r="Q47" s="37">
        <v>3</v>
      </c>
      <c r="R47" s="37">
        <v>5</v>
      </c>
      <c r="S47" s="37">
        <v>0</v>
      </c>
      <c r="T47" s="37">
        <v>0</v>
      </c>
      <c r="U47" s="36">
        <v>3</v>
      </c>
      <c r="V47" s="3">
        <v>0</v>
      </c>
      <c r="W47" s="59">
        <f>SUM(J47:V47)</f>
        <v>48</v>
      </c>
      <c r="X47" s="46"/>
      <c r="Y47" s="46"/>
    </row>
    <row r="48" spans="1:25" x14ac:dyDescent="0.25">
      <c r="A48" s="3" t="s">
        <v>134</v>
      </c>
      <c r="B48" s="3">
        <v>77</v>
      </c>
      <c r="C48" s="3" t="s">
        <v>62</v>
      </c>
      <c r="D48" s="3" t="s">
        <v>108</v>
      </c>
      <c r="E48" s="3" t="s">
        <v>23</v>
      </c>
      <c r="F48" s="49">
        <v>0.45624999999999999</v>
      </c>
      <c r="G48" s="48">
        <v>3.9583333333333331E-2</v>
      </c>
      <c r="H48" s="48">
        <v>8.1770833333333334E-2</v>
      </c>
      <c r="I48" s="48">
        <f>+H48-G48</f>
        <v>4.2187500000000003E-2</v>
      </c>
      <c r="J48" s="37">
        <v>10</v>
      </c>
      <c r="K48" s="37">
        <v>0</v>
      </c>
      <c r="L48" s="37">
        <v>7</v>
      </c>
      <c r="M48" s="37">
        <v>3</v>
      </c>
      <c r="N48" s="37">
        <v>0</v>
      </c>
      <c r="O48" s="37">
        <v>0</v>
      </c>
      <c r="P48" s="37">
        <v>8</v>
      </c>
      <c r="Q48" s="37">
        <v>0</v>
      </c>
      <c r="R48" s="37">
        <v>5</v>
      </c>
      <c r="S48" s="37">
        <v>0</v>
      </c>
      <c r="T48" s="37">
        <v>5</v>
      </c>
      <c r="U48" s="36">
        <v>10</v>
      </c>
      <c r="V48" s="3">
        <v>0</v>
      </c>
      <c r="W48" s="59">
        <f>SUM(J48:V48)</f>
        <v>48</v>
      </c>
      <c r="X48" s="46"/>
      <c r="Y48" s="46"/>
    </row>
    <row r="49" spans="1:25" x14ac:dyDescent="0.25">
      <c r="A49" s="3" t="s">
        <v>134</v>
      </c>
      <c r="B49" s="3">
        <v>4</v>
      </c>
      <c r="C49" s="21" t="s">
        <v>21</v>
      </c>
      <c r="D49" s="21" t="s">
        <v>22</v>
      </c>
      <c r="E49" s="21" t="s">
        <v>23</v>
      </c>
      <c r="F49" s="49">
        <v>0.41666666666666702</v>
      </c>
      <c r="G49" s="48">
        <v>0</v>
      </c>
      <c r="H49" s="48">
        <v>3.8078703703703705E-2</v>
      </c>
      <c r="I49" s="48">
        <f>+H49-G49</f>
        <v>3.8078703703703705E-2</v>
      </c>
      <c r="J49" s="36">
        <v>0</v>
      </c>
      <c r="K49" s="37">
        <v>0</v>
      </c>
      <c r="L49" s="37">
        <v>10</v>
      </c>
      <c r="M49" s="37">
        <v>3</v>
      </c>
      <c r="N49" s="37">
        <v>0</v>
      </c>
      <c r="O49" s="37">
        <v>10</v>
      </c>
      <c r="P49" s="37">
        <v>10</v>
      </c>
      <c r="Q49" s="37">
        <v>0</v>
      </c>
      <c r="R49" s="37">
        <v>0</v>
      </c>
      <c r="S49" s="37">
        <v>0</v>
      </c>
      <c r="T49" s="37">
        <v>0</v>
      </c>
      <c r="U49" s="36">
        <v>10</v>
      </c>
      <c r="V49" s="3">
        <v>0</v>
      </c>
      <c r="W49" s="59">
        <f>SUM(J49:V49)</f>
        <v>43</v>
      </c>
      <c r="X49" s="46">
        <f>SUM(W47:W49)</f>
        <v>139</v>
      </c>
      <c r="Y49" s="46">
        <v>11</v>
      </c>
    </row>
    <row r="50" spans="1:25" x14ac:dyDescent="0.25">
      <c r="A50" s="3"/>
      <c r="B50" s="3"/>
      <c r="C50" s="3"/>
      <c r="D50" s="3"/>
      <c r="E50" s="3"/>
      <c r="F50" s="49"/>
      <c r="G50" s="48"/>
      <c r="H50" s="48"/>
      <c r="I50" s="48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6"/>
      <c r="V50" s="3"/>
      <c r="W50" s="59"/>
      <c r="X50" s="46"/>
      <c r="Y50" s="46"/>
    </row>
    <row r="51" spans="1:25" x14ac:dyDescent="0.25">
      <c r="A51" s="3" t="s">
        <v>134</v>
      </c>
      <c r="B51" s="3">
        <v>36</v>
      </c>
      <c r="C51" s="3" t="s">
        <v>72</v>
      </c>
      <c r="D51" s="3" t="s">
        <v>77</v>
      </c>
      <c r="E51" s="3" t="s">
        <v>48</v>
      </c>
      <c r="F51" s="49">
        <v>0.43333333333333302</v>
      </c>
      <c r="G51" s="48">
        <v>1.6666666666666701E-2</v>
      </c>
      <c r="H51" s="48">
        <v>5.9513888888888887E-2</v>
      </c>
      <c r="I51" s="48">
        <f>+H51-G51</f>
        <v>4.2847222222222189E-2</v>
      </c>
      <c r="J51" s="37">
        <v>6</v>
      </c>
      <c r="K51" s="37">
        <v>10</v>
      </c>
      <c r="L51" s="37">
        <v>7</v>
      </c>
      <c r="M51" s="37">
        <v>3</v>
      </c>
      <c r="N51" s="37">
        <v>6</v>
      </c>
      <c r="O51" s="37">
        <v>7</v>
      </c>
      <c r="P51" s="37">
        <v>8</v>
      </c>
      <c r="Q51" s="37">
        <v>3</v>
      </c>
      <c r="R51" s="37">
        <v>5</v>
      </c>
      <c r="S51" s="37">
        <v>0</v>
      </c>
      <c r="T51" s="37">
        <v>5</v>
      </c>
      <c r="U51" s="36">
        <v>10</v>
      </c>
      <c r="V51" s="3">
        <v>0</v>
      </c>
      <c r="W51" s="59">
        <f>SUM(J51:V51)</f>
        <v>70</v>
      </c>
      <c r="X51" s="46"/>
      <c r="Y51" s="46"/>
    </row>
    <row r="52" spans="1:25" x14ac:dyDescent="0.25">
      <c r="A52" s="3" t="s">
        <v>134</v>
      </c>
      <c r="B52" s="3">
        <v>12</v>
      </c>
      <c r="C52" s="3" t="s">
        <v>21</v>
      </c>
      <c r="D52" s="3" t="s">
        <v>47</v>
      </c>
      <c r="E52" s="3" t="s">
        <v>48</v>
      </c>
      <c r="F52" s="49">
        <v>0.420833333333333</v>
      </c>
      <c r="G52" s="48">
        <v>4.1666666666666701E-3</v>
      </c>
      <c r="H52" s="48">
        <v>4.2152777777777782E-2</v>
      </c>
      <c r="I52" s="48">
        <f>+H52-G52</f>
        <v>3.7986111111111109E-2</v>
      </c>
      <c r="J52" s="37">
        <v>10</v>
      </c>
      <c r="K52" s="37">
        <v>0</v>
      </c>
      <c r="L52" s="37">
        <v>7</v>
      </c>
      <c r="M52" s="37">
        <v>3</v>
      </c>
      <c r="N52" s="37">
        <v>6</v>
      </c>
      <c r="O52" s="37">
        <v>0</v>
      </c>
      <c r="P52" s="37">
        <v>8</v>
      </c>
      <c r="Q52" s="37">
        <v>0</v>
      </c>
      <c r="R52" s="37">
        <v>5</v>
      </c>
      <c r="S52" s="37">
        <v>0</v>
      </c>
      <c r="T52" s="37">
        <v>5</v>
      </c>
      <c r="U52" s="36">
        <v>6</v>
      </c>
      <c r="V52" s="3">
        <v>0</v>
      </c>
      <c r="W52" s="59">
        <f>SUM(J52:V52)</f>
        <v>50</v>
      </c>
      <c r="X52" s="46">
        <f>SUM(W51:W52)</f>
        <v>120</v>
      </c>
      <c r="Y52" s="46">
        <v>12</v>
      </c>
    </row>
    <row r="53" spans="1:25" x14ac:dyDescent="0.25">
      <c r="A53" s="3"/>
      <c r="B53" s="3"/>
      <c r="C53" s="3"/>
      <c r="D53" s="3"/>
      <c r="E53" s="3"/>
      <c r="F53" s="49"/>
      <c r="G53" s="48"/>
      <c r="H53" s="48"/>
      <c r="I53" s="48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6"/>
      <c r="V53" s="3"/>
      <c r="W53" s="59"/>
      <c r="X53" s="46"/>
      <c r="Y53" s="46"/>
    </row>
    <row r="54" spans="1:25" x14ac:dyDescent="0.25">
      <c r="A54" s="3" t="s">
        <v>134</v>
      </c>
      <c r="B54" s="3">
        <v>62</v>
      </c>
      <c r="C54" s="3" t="s">
        <v>42</v>
      </c>
      <c r="D54" s="3" t="s">
        <v>95</v>
      </c>
      <c r="E54" s="3" t="s">
        <v>68</v>
      </c>
      <c r="F54" s="49">
        <v>0.44791666666666669</v>
      </c>
      <c r="G54" s="48">
        <v>3.125E-2</v>
      </c>
      <c r="H54" s="48">
        <v>7.6909722222222213E-2</v>
      </c>
      <c r="I54" s="48">
        <f>+H54-G54</f>
        <v>4.5659722222222213E-2</v>
      </c>
      <c r="J54" s="37">
        <v>10</v>
      </c>
      <c r="K54" s="37">
        <v>10</v>
      </c>
      <c r="L54" s="37">
        <v>7</v>
      </c>
      <c r="M54" s="37">
        <v>4</v>
      </c>
      <c r="N54" s="37">
        <v>0</v>
      </c>
      <c r="O54" s="37">
        <v>0</v>
      </c>
      <c r="P54" s="37">
        <v>8</v>
      </c>
      <c r="Q54" s="37">
        <v>3</v>
      </c>
      <c r="R54" s="37">
        <v>5</v>
      </c>
      <c r="S54" s="37">
        <v>10</v>
      </c>
      <c r="T54" s="37">
        <v>0</v>
      </c>
      <c r="U54" s="36">
        <v>6</v>
      </c>
      <c r="V54" s="3">
        <v>0</v>
      </c>
      <c r="W54" s="59">
        <f>SUM(J54:V54)</f>
        <v>63</v>
      </c>
      <c r="X54" s="46">
        <f>W54</f>
        <v>63</v>
      </c>
      <c r="Y54" s="46">
        <v>13</v>
      </c>
    </row>
    <row r="55" spans="1:25" x14ac:dyDescent="0.25">
      <c r="A55" s="3"/>
      <c r="B55" s="3"/>
      <c r="C55" s="3"/>
      <c r="D55" s="3"/>
      <c r="E55" s="3"/>
      <c r="F55" s="49"/>
      <c r="G55" s="48"/>
      <c r="H55" s="48"/>
      <c r="I55" s="48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6"/>
      <c r="V55" s="3"/>
      <c r="W55" s="59"/>
      <c r="X55" s="46"/>
      <c r="Y55" s="46"/>
    </row>
    <row r="56" spans="1:25" x14ac:dyDescent="0.25">
      <c r="A56" s="3" t="s">
        <v>134</v>
      </c>
      <c r="B56" s="3">
        <v>74</v>
      </c>
      <c r="C56" s="3" t="s">
        <v>104</v>
      </c>
      <c r="D56" s="3" t="s">
        <v>105</v>
      </c>
      <c r="E56" s="3" t="s">
        <v>43</v>
      </c>
      <c r="F56" s="49">
        <v>0.45416666666666666</v>
      </c>
      <c r="G56" s="48">
        <v>3.7499999999999999E-2</v>
      </c>
      <c r="H56" s="48">
        <v>7.0891203703703706E-2</v>
      </c>
      <c r="I56" s="48">
        <f>+H56-G56</f>
        <v>3.3391203703703708E-2</v>
      </c>
      <c r="J56" s="37">
        <v>6</v>
      </c>
      <c r="K56" s="37">
        <v>0</v>
      </c>
      <c r="L56" s="37">
        <v>0</v>
      </c>
      <c r="M56" s="37">
        <v>5</v>
      </c>
      <c r="N56" s="37">
        <v>6</v>
      </c>
      <c r="O56" s="37">
        <v>0</v>
      </c>
      <c r="P56" s="37">
        <v>8</v>
      </c>
      <c r="Q56" s="37">
        <v>0</v>
      </c>
      <c r="R56" s="37">
        <v>10</v>
      </c>
      <c r="S56" s="37">
        <v>0</v>
      </c>
      <c r="T56" s="37">
        <v>0</v>
      </c>
      <c r="U56" s="36">
        <v>10</v>
      </c>
      <c r="V56" s="3">
        <v>0</v>
      </c>
      <c r="W56" s="59">
        <f>SUM(J56:V56)</f>
        <v>45</v>
      </c>
      <c r="X56" s="46">
        <f>W56</f>
        <v>45</v>
      </c>
      <c r="Y56" s="46">
        <v>14</v>
      </c>
    </row>
    <row r="57" spans="1:25" x14ac:dyDescent="0.25">
      <c r="A57" s="3"/>
      <c r="B57" s="3"/>
      <c r="C57" s="3"/>
      <c r="D57" s="3"/>
      <c r="E57" s="3"/>
      <c r="F57" s="49"/>
      <c r="G57" s="48"/>
      <c r="H57" s="48"/>
      <c r="I57" s="48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6"/>
      <c r="V57" s="3"/>
      <c r="W57" s="59"/>
      <c r="X57" s="46"/>
      <c r="Y57" s="46"/>
    </row>
    <row r="58" spans="1:25" x14ac:dyDescent="0.25">
      <c r="A58" s="3" t="s">
        <v>134</v>
      </c>
      <c r="B58" s="3">
        <v>2</v>
      </c>
      <c r="C58" s="3"/>
      <c r="D58" s="3" t="s">
        <v>128</v>
      </c>
      <c r="E58" s="3" t="s">
        <v>17</v>
      </c>
      <c r="F58" s="49">
        <v>0.41666666666666669</v>
      </c>
      <c r="G58" s="48">
        <v>0</v>
      </c>
      <c r="H58" s="48">
        <v>4.3750000000000004E-2</v>
      </c>
      <c r="I58" s="48">
        <f>+H58-G58</f>
        <v>4.3750000000000004E-2</v>
      </c>
      <c r="J58" s="37">
        <v>6</v>
      </c>
      <c r="K58" s="37">
        <v>0</v>
      </c>
      <c r="L58" s="37">
        <v>7</v>
      </c>
      <c r="M58" s="37">
        <v>3</v>
      </c>
      <c r="N58" s="37">
        <v>0</v>
      </c>
      <c r="O58" s="37">
        <v>8</v>
      </c>
      <c r="P58" s="37">
        <v>8</v>
      </c>
      <c r="Q58" s="37">
        <v>3</v>
      </c>
      <c r="R58" s="37">
        <v>5</v>
      </c>
      <c r="S58" s="37">
        <v>0</v>
      </c>
      <c r="T58" s="37">
        <v>0</v>
      </c>
      <c r="U58" s="36">
        <v>3</v>
      </c>
      <c r="V58" s="3">
        <v>0</v>
      </c>
      <c r="W58" s="59">
        <f>SUM(J58:V58)</f>
        <v>43</v>
      </c>
      <c r="X58" s="46">
        <f>W58</f>
        <v>43</v>
      </c>
      <c r="Y58" s="46">
        <v>15</v>
      </c>
    </row>
    <row r="59" spans="1:25" x14ac:dyDescent="0.25">
      <c r="A59" s="3"/>
      <c r="B59" s="3"/>
      <c r="C59" s="3"/>
      <c r="D59" s="3"/>
      <c r="E59" s="3"/>
      <c r="F59" s="49"/>
      <c r="G59" s="48"/>
      <c r="H59" s="48"/>
      <c r="I59" s="48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6"/>
      <c r="V59" s="3"/>
      <c r="W59" s="59"/>
      <c r="X59" s="46"/>
      <c r="Y59" s="46"/>
    </row>
    <row r="60" spans="1:25" x14ac:dyDescent="0.25">
      <c r="A60" s="3"/>
      <c r="B60" s="3"/>
      <c r="C60" s="46" t="s">
        <v>140</v>
      </c>
      <c r="D60" s="3"/>
      <c r="E60" s="3"/>
      <c r="F60" s="49"/>
      <c r="G60" s="48"/>
      <c r="H60" s="48"/>
      <c r="I60" s="48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6"/>
      <c r="V60" s="3"/>
      <c r="W60" s="59"/>
      <c r="X60" s="46"/>
      <c r="Y60" s="46"/>
    </row>
    <row r="61" spans="1:25" x14ac:dyDescent="0.25">
      <c r="A61" s="3" t="s">
        <v>135</v>
      </c>
      <c r="B61" s="3">
        <v>42</v>
      </c>
      <c r="C61" s="3"/>
      <c r="D61" s="3" t="s">
        <v>79</v>
      </c>
      <c r="E61" s="3" t="s">
        <v>80</v>
      </c>
      <c r="F61" s="49">
        <v>0.4375</v>
      </c>
      <c r="G61" s="48">
        <v>2.0833333333333332E-2</v>
      </c>
      <c r="H61" s="48">
        <v>4.476851851851852E-2</v>
      </c>
      <c r="I61" s="48">
        <f>+H61-G61</f>
        <v>2.3935185185185188E-2</v>
      </c>
      <c r="J61" s="37">
        <v>6</v>
      </c>
      <c r="K61" s="37">
        <v>0</v>
      </c>
      <c r="L61" s="37">
        <v>7</v>
      </c>
      <c r="M61" s="37">
        <v>3</v>
      </c>
      <c r="N61" s="37">
        <v>6</v>
      </c>
      <c r="O61" s="37">
        <v>0</v>
      </c>
      <c r="P61" s="37">
        <v>8</v>
      </c>
      <c r="Q61" s="37">
        <v>0</v>
      </c>
      <c r="R61" s="37">
        <v>10</v>
      </c>
      <c r="S61" s="37">
        <v>10</v>
      </c>
      <c r="T61" s="37">
        <v>5</v>
      </c>
      <c r="U61" s="36">
        <v>10</v>
      </c>
      <c r="V61" s="3">
        <v>0</v>
      </c>
      <c r="W61" s="59">
        <f>SUM(J61:V61)</f>
        <v>65</v>
      </c>
      <c r="X61" s="46">
        <f>W61</f>
        <v>65</v>
      </c>
      <c r="Y61" s="46">
        <v>1</v>
      </c>
    </row>
    <row r="62" spans="1:25" x14ac:dyDescent="0.25">
      <c r="A62" s="3"/>
      <c r="B62" s="3"/>
      <c r="C62" s="3"/>
      <c r="D62" s="3"/>
      <c r="E62" s="3"/>
      <c r="F62" s="49"/>
      <c r="G62" s="48"/>
      <c r="H62" s="48"/>
      <c r="I62" s="48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6"/>
      <c r="V62" s="3"/>
      <c r="W62" s="59"/>
      <c r="X62" s="46"/>
      <c r="Y62" s="46"/>
    </row>
    <row r="63" spans="1:25" x14ac:dyDescent="0.25">
      <c r="A63" s="3"/>
      <c r="B63" s="3"/>
      <c r="C63" s="46" t="s">
        <v>139</v>
      </c>
      <c r="D63" s="3"/>
      <c r="E63" s="3"/>
      <c r="F63" s="49"/>
      <c r="G63" s="48"/>
      <c r="H63" s="48"/>
      <c r="I63" s="48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6"/>
      <c r="V63" s="3"/>
      <c r="W63" s="59"/>
      <c r="X63" s="46"/>
      <c r="Y63" s="46"/>
    </row>
    <row r="64" spans="1:25" x14ac:dyDescent="0.25">
      <c r="A64" s="3" t="s">
        <v>133</v>
      </c>
      <c r="B64" s="3">
        <v>19</v>
      </c>
      <c r="C64" s="3" t="s">
        <v>28</v>
      </c>
      <c r="D64" s="3" t="s">
        <v>34</v>
      </c>
      <c r="E64" s="3" t="s">
        <v>20</v>
      </c>
      <c r="F64" s="49">
        <v>0.42499999999999999</v>
      </c>
      <c r="G64" s="48">
        <v>8.3333333333333297E-3</v>
      </c>
      <c r="H64" s="48">
        <v>4.3287037037037041E-2</v>
      </c>
      <c r="I64" s="48">
        <f>+H64-G64</f>
        <v>3.4953703703703709E-2</v>
      </c>
      <c r="J64" s="37">
        <v>10</v>
      </c>
      <c r="K64" s="37">
        <v>10</v>
      </c>
      <c r="L64" s="37">
        <v>10</v>
      </c>
      <c r="M64" s="37">
        <v>3</v>
      </c>
      <c r="N64" s="37">
        <v>6</v>
      </c>
      <c r="O64" s="37">
        <v>10</v>
      </c>
      <c r="P64" s="37">
        <v>8</v>
      </c>
      <c r="Q64" s="37">
        <v>3</v>
      </c>
      <c r="R64" s="37">
        <v>10</v>
      </c>
      <c r="S64" s="37">
        <v>10</v>
      </c>
      <c r="T64" s="37">
        <v>10</v>
      </c>
      <c r="U64" s="36">
        <v>10</v>
      </c>
      <c r="V64" s="3">
        <v>0</v>
      </c>
      <c r="W64" s="59">
        <f>SUM(J64:V64)</f>
        <v>100</v>
      </c>
      <c r="X64" s="46"/>
      <c r="Y64" s="46"/>
    </row>
    <row r="65" spans="1:25" x14ac:dyDescent="0.25">
      <c r="A65" s="3" t="s">
        <v>133</v>
      </c>
      <c r="B65" s="3">
        <v>67</v>
      </c>
      <c r="C65" s="3" t="s">
        <v>28</v>
      </c>
      <c r="D65" s="3" t="s">
        <v>41</v>
      </c>
      <c r="E65" s="3" t="s">
        <v>20</v>
      </c>
      <c r="F65" s="49">
        <v>0.45</v>
      </c>
      <c r="G65" s="48">
        <v>3.3333333333333298E-2</v>
      </c>
      <c r="H65" s="48">
        <v>8.2407407407407415E-2</v>
      </c>
      <c r="I65" s="48">
        <f>+H65-G65</f>
        <v>4.9074074074074117E-2</v>
      </c>
      <c r="J65" s="37">
        <v>6</v>
      </c>
      <c r="K65" s="37">
        <v>10</v>
      </c>
      <c r="L65" s="37">
        <v>10</v>
      </c>
      <c r="M65" s="37">
        <v>5</v>
      </c>
      <c r="N65" s="37">
        <v>6</v>
      </c>
      <c r="O65" s="37">
        <v>10</v>
      </c>
      <c r="P65" s="37">
        <v>8</v>
      </c>
      <c r="Q65" s="37">
        <v>10</v>
      </c>
      <c r="R65" s="37">
        <v>10</v>
      </c>
      <c r="S65" s="37">
        <v>10</v>
      </c>
      <c r="T65" s="37">
        <v>5</v>
      </c>
      <c r="U65" s="36">
        <v>10</v>
      </c>
      <c r="V65" s="3">
        <v>0</v>
      </c>
      <c r="W65" s="59">
        <f>SUM(J65:V65)</f>
        <v>100</v>
      </c>
      <c r="X65" s="46"/>
      <c r="Y65" s="46"/>
    </row>
    <row r="66" spans="1:25" x14ac:dyDescent="0.25">
      <c r="A66" s="3" t="s">
        <v>133</v>
      </c>
      <c r="B66" s="3">
        <v>15</v>
      </c>
      <c r="C66" s="3" t="s">
        <v>28</v>
      </c>
      <c r="D66" s="3" t="s">
        <v>29</v>
      </c>
      <c r="E66" s="3" t="s">
        <v>20</v>
      </c>
      <c r="F66" s="49">
        <v>0.422916666666667</v>
      </c>
      <c r="G66" s="48">
        <v>6.2500000000000003E-3</v>
      </c>
      <c r="H66" s="48">
        <v>4.05787037037037E-2</v>
      </c>
      <c r="I66" s="48">
        <f>+H66-G66</f>
        <v>3.4328703703703702E-2</v>
      </c>
      <c r="J66" s="37">
        <v>6</v>
      </c>
      <c r="K66" s="37">
        <v>10</v>
      </c>
      <c r="L66" s="37">
        <v>10</v>
      </c>
      <c r="M66" s="37">
        <v>3</v>
      </c>
      <c r="N66" s="37">
        <v>0</v>
      </c>
      <c r="O66" s="37">
        <v>10</v>
      </c>
      <c r="P66" s="37">
        <v>8</v>
      </c>
      <c r="Q66" s="37">
        <v>10</v>
      </c>
      <c r="R66" s="37">
        <v>5</v>
      </c>
      <c r="S66" s="37">
        <v>10</v>
      </c>
      <c r="T66" s="37">
        <v>10</v>
      </c>
      <c r="U66" s="36">
        <v>10</v>
      </c>
      <c r="V66" s="3">
        <v>0</v>
      </c>
      <c r="W66" s="59">
        <f>SUM(J66:V66)</f>
        <v>92</v>
      </c>
      <c r="X66" s="46">
        <f>SUM(W64:W66)</f>
        <v>292</v>
      </c>
      <c r="Y66" s="46">
        <v>1</v>
      </c>
    </row>
    <row r="67" spans="1:25" x14ac:dyDescent="0.25">
      <c r="A67" s="3"/>
      <c r="B67" s="3"/>
      <c r="C67" s="46"/>
      <c r="D67" s="3"/>
      <c r="E67" s="3"/>
      <c r="F67" s="49"/>
      <c r="G67" s="48"/>
      <c r="H67" s="48"/>
      <c r="I67" s="48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6"/>
      <c r="V67" s="3"/>
      <c r="W67" s="59"/>
      <c r="X67" s="46"/>
      <c r="Y67" s="46"/>
    </row>
    <row r="68" spans="1:25" x14ac:dyDescent="0.25">
      <c r="A68" s="3" t="s">
        <v>133</v>
      </c>
      <c r="B68" s="3">
        <v>25</v>
      </c>
      <c r="C68" s="3" t="s">
        <v>28</v>
      </c>
      <c r="D68" s="3" t="s">
        <v>65</v>
      </c>
      <c r="E68" s="3" t="s">
        <v>16</v>
      </c>
      <c r="F68" s="49">
        <v>0.4291666666666667</v>
      </c>
      <c r="G68" s="48">
        <v>1.2499999999999999E-2</v>
      </c>
      <c r="H68" s="48">
        <v>5.2546296296296292E-2</v>
      </c>
      <c r="I68" s="48">
        <f>+H68-G68</f>
        <v>4.0046296296296295E-2</v>
      </c>
      <c r="J68" s="37">
        <v>10</v>
      </c>
      <c r="K68" s="37">
        <v>0</v>
      </c>
      <c r="L68" s="37">
        <v>10</v>
      </c>
      <c r="M68" s="37">
        <v>4</v>
      </c>
      <c r="N68" s="37">
        <v>6</v>
      </c>
      <c r="O68" s="37">
        <v>7</v>
      </c>
      <c r="P68" s="37">
        <v>8</v>
      </c>
      <c r="Q68" s="37">
        <v>3</v>
      </c>
      <c r="R68" s="37">
        <v>10</v>
      </c>
      <c r="S68" s="37">
        <v>10</v>
      </c>
      <c r="T68" s="37">
        <v>10</v>
      </c>
      <c r="U68" s="36">
        <v>10</v>
      </c>
      <c r="V68" s="3">
        <v>0</v>
      </c>
      <c r="W68" s="59">
        <f>SUM(J68:V68)</f>
        <v>88</v>
      </c>
      <c r="X68" s="46"/>
      <c r="Y68" s="46"/>
    </row>
    <row r="69" spans="1:25" x14ac:dyDescent="0.25">
      <c r="A69" s="3" t="s">
        <v>133</v>
      </c>
      <c r="B69" s="3">
        <v>65</v>
      </c>
      <c r="C69" s="3" t="s">
        <v>14</v>
      </c>
      <c r="D69" s="3" t="s">
        <v>96</v>
      </c>
      <c r="E69" s="3" t="s">
        <v>16</v>
      </c>
      <c r="F69" s="49">
        <v>0.45</v>
      </c>
      <c r="G69" s="48">
        <v>3.3333333333333333E-2</v>
      </c>
      <c r="H69" s="48">
        <v>6.9444444444444434E-2</v>
      </c>
      <c r="I69" s="48">
        <f>+H69-G69</f>
        <v>3.6111111111111101E-2</v>
      </c>
      <c r="J69" s="37">
        <v>6</v>
      </c>
      <c r="K69" s="37">
        <v>10</v>
      </c>
      <c r="L69" s="37">
        <v>7</v>
      </c>
      <c r="M69" s="37">
        <v>3</v>
      </c>
      <c r="N69" s="37">
        <v>6</v>
      </c>
      <c r="O69" s="37">
        <v>7</v>
      </c>
      <c r="P69" s="37">
        <v>10</v>
      </c>
      <c r="Q69" s="37">
        <v>0</v>
      </c>
      <c r="R69" s="37">
        <v>10</v>
      </c>
      <c r="S69" s="37">
        <v>0</v>
      </c>
      <c r="T69" s="37">
        <v>10</v>
      </c>
      <c r="U69" s="36">
        <v>10</v>
      </c>
      <c r="V69" s="3">
        <v>0</v>
      </c>
      <c r="W69" s="59">
        <f>SUM(J69:V69)</f>
        <v>79</v>
      </c>
      <c r="X69" s="46"/>
      <c r="Y69" s="46"/>
    </row>
    <row r="70" spans="1:25" x14ac:dyDescent="0.25">
      <c r="A70" s="3" t="s">
        <v>133</v>
      </c>
      <c r="B70" s="3">
        <v>73</v>
      </c>
      <c r="C70" s="3" t="s">
        <v>14</v>
      </c>
      <c r="D70" s="3" t="s">
        <v>103</v>
      </c>
      <c r="E70" s="3" t="s">
        <v>16</v>
      </c>
      <c r="F70" s="49">
        <v>0.45416666666666666</v>
      </c>
      <c r="G70" s="48">
        <v>3.7499999999999999E-2</v>
      </c>
      <c r="H70" s="48">
        <v>7.885416666666667E-2</v>
      </c>
      <c r="I70" s="48">
        <f>+H70-G70</f>
        <v>4.1354166666666671E-2</v>
      </c>
      <c r="J70" s="37">
        <v>10</v>
      </c>
      <c r="K70" s="37">
        <v>10</v>
      </c>
      <c r="L70" s="37">
        <v>7</v>
      </c>
      <c r="M70" s="37">
        <v>3</v>
      </c>
      <c r="N70" s="37">
        <v>6</v>
      </c>
      <c r="O70" s="37">
        <v>8</v>
      </c>
      <c r="P70" s="37">
        <v>8</v>
      </c>
      <c r="Q70" s="37">
        <v>3</v>
      </c>
      <c r="R70" s="37">
        <v>0</v>
      </c>
      <c r="S70" s="37">
        <v>10</v>
      </c>
      <c r="T70" s="37">
        <v>10</v>
      </c>
      <c r="U70" s="36">
        <v>3</v>
      </c>
      <c r="V70" s="3">
        <v>0</v>
      </c>
      <c r="W70" s="59">
        <f>SUM(J70:V70)</f>
        <v>78</v>
      </c>
      <c r="X70" s="46">
        <f>SUM(W68:W70)</f>
        <v>245</v>
      </c>
      <c r="Y70" s="46">
        <v>2</v>
      </c>
    </row>
    <row r="71" spans="1:25" x14ac:dyDescent="0.25">
      <c r="A71" s="3"/>
      <c r="B71" s="3"/>
      <c r="C71" s="46"/>
      <c r="D71" s="3"/>
      <c r="E71" s="3"/>
      <c r="F71" s="49"/>
      <c r="G71" s="48"/>
      <c r="H71" s="48"/>
      <c r="I71" s="48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6"/>
      <c r="V71" s="3"/>
      <c r="W71" s="59"/>
      <c r="X71" s="46"/>
      <c r="Y71" s="46"/>
    </row>
    <row r="72" spans="1:25" x14ac:dyDescent="0.25">
      <c r="A72" s="3" t="s">
        <v>133</v>
      </c>
      <c r="B72" s="3">
        <v>23</v>
      </c>
      <c r="C72" s="3" t="s">
        <v>28</v>
      </c>
      <c r="D72" s="3" t="s">
        <v>30</v>
      </c>
      <c r="E72" s="3" t="s">
        <v>20</v>
      </c>
      <c r="F72" s="49">
        <v>0.42708333333333298</v>
      </c>
      <c r="G72" s="48">
        <v>1.0416666666666701E-2</v>
      </c>
      <c r="H72" s="48">
        <v>4.355324074074074E-2</v>
      </c>
      <c r="I72" s="48">
        <f>+H72-G72</f>
        <v>3.3136574074074041E-2</v>
      </c>
      <c r="J72" s="37">
        <v>10</v>
      </c>
      <c r="K72" s="37">
        <v>6</v>
      </c>
      <c r="L72" s="37">
        <v>7</v>
      </c>
      <c r="M72" s="37">
        <v>5</v>
      </c>
      <c r="N72" s="37">
        <v>6</v>
      </c>
      <c r="O72" s="37">
        <v>10</v>
      </c>
      <c r="P72" s="37">
        <v>8</v>
      </c>
      <c r="Q72" s="37">
        <v>0</v>
      </c>
      <c r="R72" s="37">
        <v>10</v>
      </c>
      <c r="S72" s="37">
        <v>10</v>
      </c>
      <c r="T72" s="37">
        <v>10</v>
      </c>
      <c r="U72" s="36">
        <v>6</v>
      </c>
      <c r="V72" s="3">
        <v>0</v>
      </c>
      <c r="W72" s="59">
        <f>SUM(J72:V72)</f>
        <v>88</v>
      </c>
      <c r="X72" s="46"/>
      <c r="Y72" s="46"/>
    </row>
    <row r="73" spans="1:25" x14ac:dyDescent="0.25">
      <c r="A73" s="3" t="s">
        <v>133</v>
      </c>
      <c r="B73" s="3">
        <v>31</v>
      </c>
      <c r="C73" s="3" t="s">
        <v>28</v>
      </c>
      <c r="D73" s="3" t="s">
        <v>32</v>
      </c>
      <c r="E73" s="3" t="s">
        <v>20</v>
      </c>
      <c r="F73" s="49">
        <v>0.43125000000000002</v>
      </c>
      <c r="G73" s="48">
        <v>1.4583333333333301E-2</v>
      </c>
      <c r="H73" s="48">
        <v>5.6284722222222222E-2</v>
      </c>
      <c r="I73" s="48">
        <f>+H73-G73</f>
        <v>4.170138888888892E-2</v>
      </c>
      <c r="J73" s="37">
        <v>6</v>
      </c>
      <c r="K73" s="37">
        <v>10</v>
      </c>
      <c r="L73" s="37">
        <v>7</v>
      </c>
      <c r="M73" s="37">
        <v>3</v>
      </c>
      <c r="N73" s="37">
        <v>6</v>
      </c>
      <c r="O73" s="37">
        <v>8</v>
      </c>
      <c r="P73" s="37">
        <v>8</v>
      </c>
      <c r="Q73" s="37">
        <v>10</v>
      </c>
      <c r="R73" s="37">
        <v>5</v>
      </c>
      <c r="S73" s="37">
        <v>10</v>
      </c>
      <c r="T73" s="37">
        <v>1</v>
      </c>
      <c r="U73" s="36">
        <v>6</v>
      </c>
      <c r="V73" s="3">
        <v>0</v>
      </c>
      <c r="W73" s="59">
        <f>SUM(J73:V73)</f>
        <v>80</v>
      </c>
      <c r="X73" s="46"/>
      <c r="Y73" s="46"/>
    </row>
    <row r="74" spans="1:25" x14ac:dyDescent="0.25">
      <c r="A74" s="3" t="s">
        <v>133</v>
      </c>
      <c r="B74" s="3">
        <v>63</v>
      </c>
      <c r="C74" s="3" t="s">
        <v>14</v>
      </c>
      <c r="D74" s="3" t="s">
        <v>40</v>
      </c>
      <c r="E74" s="3" t="s">
        <v>20</v>
      </c>
      <c r="F74" s="49">
        <v>0.44791666666666702</v>
      </c>
      <c r="G74" s="48">
        <v>3.125E-2</v>
      </c>
      <c r="H74" s="48">
        <v>7.4652777777777776E-2</v>
      </c>
      <c r="I74" s="48">
        <f>+H74-G74</f>
        <v>4.3402777777777776E-2</v>
      </c>
      <c r="J74" s="37">
        <v>6</v>
      </c>
      <c r="K74" s="37">
        <v>10</v>
      </c>
      <c r="L74" s="37">
        <v>10</v>
      </c>
      <c r="M74" s="37">
        <v>5</v>
      </c>
      <c r="N74" s="37">
        <v>6</v>
      </c>
      <c r="O74" s="37">
        <v>7</v>
      </c>
      <c r="P74" s="37">
        <v>8</v>
      </c>
      <c r="Q74" s="37">
        <v>0</v>
      </c>
      <c r="R74" s="37">
        <v>5</v>
      </c>
      <c r="S74" s="37">
        <v>10</v>
      </c>
      <c r="T74" s="37">
        <v>5</v>
      </c>
      <c r="U74" s="36">
        <v>3</v>
      </c>
      <c r="V74" s="3">
        <v>0</v>
      </c>
      <c r="W74" s="59">
        <f>SUM(J74:V74)</f>
        <v>75</v>
      </c>
      <c r="X74" s="46">
        <f>SUM(W72:W74)</f>
        <v>243</v>
      </c>
      <c r="Y74" s="46">
        <v>3</v>
      </c>
    </row>
    <row r="75" spans="1:25" x14ac:dyDescent="0.25">
      <c r="A75" s="3"/>
      <c r="B75" s="3"/>
      <c r="C75" s="46"/>
      <c r="D75" s="3"/>
      <c r="E75" s="3"/>
      <c r="F75" s="49"/>
      <c r="G75" s="48"/>
      <c r="H75" s="48"/>
      <c r="I75" s="48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6"/>
      <c r="V75" s="3"/>
      <c r="W75" s="59"/>
      <c r="X75" s="46"/>
      <c r="Y75" s="46"/>
    </row>
    <row r="76" spans="1:25" x14ac:dyDescent="0.25">
      <c r="A76" s="3" t="s">
        <v>133</v>
      </c>
      <c r="B76" s="3">
        <v>56</v>
      </c>
      <c r="C76" s="3" t="s">
        <v>28</v>
      </c>
      <c r="D76" s="3" t="s">
        <v>130</v>
      </c>
      <c r="E76" s="3" t="s">
        <v>46</v>
      </c>
      <c r="F76" s="49">
        <v>0.44374999999999998</v>
      </c>
      <c r="G76" s="48">
        <v>2.70833333333333E-2</v>
      </c>
      <c r="H76" s="48">
        <v>6.9039351851851852E-2</v>
      </c>
      <c r="I76" s="48">
        <f>+H76-G76</f>
        <v>4.1956018518518552E-2</v>
      </c>
      <c r="J76" s="37">
        <v>10</v>
      </c>
      <c r="K76" s="37">
        <v>10</v>
      </c>
      <c r="L76" s="37">
        <v>10</v>
      </c>
      <c r="M76" s="37">
        <v>10</v>
      </c>
      <c r="N76" s="37">
        <v>6</v>
      </c>
      <c r="O76" s="37">
        <v>10</v>
      </c>
      <c r="P76" s="37">
        <v>8</v>
      </c>
      <c r="Q76" s="37">
        <v>0</v>
      </c>
      <c r="R76" s="37">
        <v>10</v>
      </c>
      <c r="S76" s="37">
        <v>10</v>
      </c>
      <c r="T76" s="37">
        <v>0</v>
      </c>
      <c r="U76" s="36">
        <v>6</v>
      </c>
      <c r="V76" s="3">
        <v>0</v>
      </c>
      <c r="W76" s="59">
        <f>SUM(J76:V76)</f>
        <v>90</v>
      </c>
      <c r="X76" s="46"/>
      <c r="Y76" s="46"/>
    </row>
    <row r="77" spans="1:25" x14ac:dyDescent="0.25">
      <c r="A77" s="3" t="s">
        <v>133</v>
      </c>
      <c r="B77" s="3">
        <v>87</v>
      </c>
      <c r="C77" s="3" t="s">
        <v>24</v>
      </c>
      <c r="D77" s="3" t="s">
        <v>116</v>
      </c>
      <c r="E77" s="3" t="s">
        <v>46</v>
      </c>
      <c r="F77" s="49">
        <v>0.46041666666666697</v>
      </c>
      <c r="G77" s="48">
        <v>4.3749999999999997E-2</v>
      </c>
      <c r="H77" s="48">
        <v>8.1944444444444445E-2</v>
      </c>
      <c r="I77" s="48">
        <f>+H77-G77</f>
        <v>3.8194444444444448E-2</v>
      </c>
      <c r="J77" s="37">
        <v>6</v>
      </c>
      <c r="K77" s="37">
        <v>10</v>
      </c>
      <c r="L77" s="37">
        <v>7</v>
      </c>
      <c r="M77" s="37">
        <v>3</v>
      </c>
      <c r="N77" s="37">
        <v>0</v>
      </c>
      <c r="O77" s="37">
        <v>10</v>
      </c>
      <c r="P77" s="37">
        <v>8</v>
      </c>
      <c r="Q77" s="37">
        <v>0</v>
      </c>
      <c r="R77" s="37">
        <v>0</v>
      </c>
      <c r="S77" s="37">
        <v>10</v>
      </c>
      <c r="T77" s="37">
        <v>10</v>
      </c>
      <c r="U77" s="36">
        <v>10</v>
      </c>
      <c r="V77" s="3">
        <v>0</v>
      </c>
      <c r="W77" s="59">
        <f>SUM(J77:V77)</f>
        <v>74</v>
      </c>
      <c r="X77" s="46"/>
      <c r="Y77" s="46"/>
    </row>
    <row r="78" spans="1:25" x14ac:dyDescent="0.25">
      <c r="A78" s="3" t="s">
        <v>133</v>
      </c>
      <c r="B78" s="3">
        <v>33</v>
      </c>
      <c r="C78" s="3" t="s">
        <v>74</v>
      </c>
      <c r="D78" s="3" t="s">
        <v>75</v>
      </c>
      <c r="E78" s="3" t="s">
        <v>46</v>
      </c>
      <c r="F78" s="49">
        <v>0.43333333333333335</v>
      </c>
      <c r="G78" s="48">
        <v>1.6666666666666666E-2</v>
      </c>
      <c r="H78" s="48">
        <v>5.6689814814814811E-2</v>
      </c>
      <c r="I78" s="48">
        <f>+H78-G78</f>
        <v>4.0023148148148141E-2</v>
      </c>
      <c r="J78" s="37">
        <v>6</v>
      </c>
      <c r="K78" s="37">
        <v>3</v>
      </c>
      <c r="L78" s="37">
        <v>10</v>
      </c>
      <c r="M78" s="37">
        <v>4</v>
      </c>
      <c r="N78" s="37">
        <v>6</v>
      </c>
      <c r="O78" s="37">
        <v>0</v>
      </c>
      <c r="P78" s="37">
        <v>8</v>
      </c>
      <c r="Q78" s="37">
        <v>3</v>
      </c>
      <c r="R78" s="37">
        <v>10</v>
      </c>
      <c r="S78" s="37">
        <v>10</v>
      </c>
      <c r="T78" s="37">
        <v>0</v>
      </c>
      <c r="U78" s="36">
        <v>10</v>
      </c>
      <c r="V78" s="3">
        <v>0</v>
      </c>
      <c r="W78" s="59">
        <f>SUM(J78:V78)</f>
        <v>70</v>
      </c>
      <c r="X78" s="46">
        <f>SUM(W76:W78)</f>
        <v>234</v>
      </c>
      <c r="Y78" s="46">
        <v>4</v>
      </c>
    </row>
    <row r="79" spans="1:25" x14ac:dyDescent="0.25">
      <c r="A79" s="3"/>
      <c r="B79" s="3"/>
      <c r="C79" s="46"/>
      <c r="D79" s="3"/>
      <c r="E79" s="3"/>
      <c r="F79" s="49"/>
      <c r="G79" s="48"/>
      <c r="H79" s="48"/>
      <c r="I79" s="48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6"/>
      <c r="V79" s="3"/>
      <c r="W79" s="59"/>
      <c r="X79" s="46"/>
      <c r="Y79" s="46"/>
    </row>
    <row r="80" spans="1:25" x14ac:dyDescent="0.25">
      <c r="A80" s="3" t="s">
        <v>133</v>
      </c>
      <c r="B80" s="3">
        <v>76</v>
      </c>
      <c r="C80" s="3" t="s">
        <v>14</v>
      </c>
      <c r="D80" s="3" t="s">
        <v>107</v>
      </c>
      <c r="E80" s="3" t="s">
        <v>53</v>
      </c>
      <c r="F80" s="49">
        <v>0.454166666666667</v>
      </c>
      <c r="G80" s="48">
        <v>3.7499999999999999E-2</v>
      </c>
      <c r="H80" s="48">
        <v>8.1018518518518517E-2</v>
      </c>
      <c r="I80" s="48">
        <f>+H80-G80</f>
        <v>4.3518518518518519E-2</v>
      </c>
      <c r="J80" s="37">
        <v>10</v>
      </c>
      <c r="K80" s="37">
        <v>6</v>
      </c>
      <c r="L80" s="37">
        <v>10</v>
      </c>
      <c r="M80" s="37">
        <v>10</v>
      </c>
      <c r="N80" s="37">
        <v>6</v>
      </c>
      <c r="O80" s="37">
        <v>8</v>
      </c>
      <c r="P80" s="37">
        <v>8</v>
      </c>
      <c r="Q80" s="37">
        <v>3</v>
      </c>
      <c r="R80" s="37">
        <v>10</v>
      </c>
      <c r="S80" s="37">
        <v>10</v>
      </c>
      <c r="T80" s="37">
        <v>10</v>
      </c>
      <c r="U80" s="36">
        <v>10</v>
      </c>
      <c r="V80" s="3">
        <v>0</v>
      </c>
      <c r="W80" s="59">
        <f>SUM(J80:V80)</f>
        <v>101</v>
      </c>
      <c r="X80" s="46"/>
      <c r="Y80" s="46"/>
    </row>
    <row r="81" spans="1:25" x14ac:dyDescent="0.25">
      <c r="A81" s="3" t="s">
        <v>133</v>
      </c>
      <c r="B81" s="3">
        <v>79</v>
      </c>
      <c r="C81" s="3" t="s">
        <v>86</v>
      </c>
      <c r="D81" s="3" t="s">
        <v>111</v>
      </c>
      <c r="E81" s="3" t="s">
        <v>53</v>
      </c>
      <c r="F81" s="49">
        <v>0.45624999999999999</v>
      </c>
      <c r="G81" s="48">
        <v>3.9583333333333297E-2</v>
      </c>
      <c r="H81" s="48">
        <v>7.9050925925925927E-2</v>
      </c>
      <c r="I81" s="48">
        <f>+H81-G81</f>
        <v>3.946759259259263E-2</v>
      </c>
      <c r="J81" s="37">
        <v>6</v>
      </c>
      <c r="K81" s="37">
        <v>10</v>
      </c>
      <c r="L81" s="37">
        <v>10</v>
      </c>
      <c r="M81" s="37">
        <v>4</v>
      </c>
      <c r="N81" s="37">
        <v>6</v>
      </c>
      <c r="O81" s="37">
        <v>8</v>
      </c>
      <c r="P81" s="37">
        <v>8</v>
      </c>
      <c r="Q81" s="37">
        <v>0</v>
      </c>
      <c r="R81" s="37">
        <v>0</v>
      </c>
      <c r="S81" s="37">
        <v>0</v>
      </c>
      <c r="T81" s="37">
        <v>5</v>
      </c>
      <c r="U81" s="36">
        <v>10</v>
      </c>
      <c r="V81" s="3">
        <v>0</v>
      </c>
      <c r="W81" s="59">
        <f>SUM(J81:V81)</f>
        <v>67</v>
      </c>
      <c r="X81" s="46"/>
      <c r="Y81" s="46"/>
    </row>
    <row r="82" spans="1:25" x14ac:dyDescent="0.25">
      <c r="A82" s="3" t="s">
        <v>133</v>
      </c>
      <c r="B82" s="3">
        <v>14</v>
      </c>
      <c r="C82" s="3" t="s">
        <v>28</v>
      </c>
      <c r="D82" s="3" t="s">
        <v>52</v>
      </c>
      <c r="E82" s="3" t="s">
        <v>53</v>
      </c>
      <c r="F82" s="49">
        <v>0.42291666666666666</v>
      </c>
      <c r="G82" s="48">
        <v>6.2499999999999995E-3</v>
      </c>
      <c r="H82" s="48">
        <v>4.280092592592593E-2</v>
      </c>
      <c r="I82" s="48">
        <f>+H82-G82</f>
        <v>3.6550925925925931E-2</v>
      </c>
      <c r="J82" s="37">
        <v>6</v>
      </c>
      <c r="K82" s="37">
        <v>3</v>
      </c>
      <c r="L82" s="37">
        <v>7</v>
      </c>
      <c r="M82" s="37">
        <v>3</v>
      </c>
      <c r="N82" s="37">
        <v>6</v>
      </c>
      <c r="O82" s="37">
        <v>0</v>
      </c>
      <c r="P82" s="37">
        <v>10</v>
      </c>
      <c r="Q82" s="37">
        <v>0</v>
      </c>
      <c r="R82" s="37">
        <v>3</v>
      </c>
      <c r="S82" s="37">
        <v>10</v>
      </c>
      <c r="T82" s="37">
        <v>10</v>
      </c>
      <c r="U82" s="36">
        <v>3</v>
      </c>
      <c r="V82" s="3">
        <v>0</v>
      </c>
      <c r="W82" s="59">
        <f>SUM(J82:V82)</f>
        <v>61</v>
      </c>
      <c r="X82" s="46">
        <f>SUM(W80:W82)</f>
        <v>229</v>
      </c>
      <c r="Y82" s="46">
        <v>5</v>
      </c>
    </row>
    <row r="83" spans="1:25" x14ac:dyDescent="0.25">
      <c r="A83" s="3"/>
      <c r="B83" s="3"/>
      <c r="C83" s="46"/>
      <c r="D83" s="3"/>
      <c r="E83" s="3"/>
      <c r="F83" s="49"/>
      <c r="G83" s="48"/>
      <c r="H83" s="48"/>
      <c r="I83" s="48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6"/>
      <c r="V83" s="3"/>
      <c r="W83" s="59"/>
      <c r="X83" s="46"/>
      <c r="Y83" s="46"/>
    </row>
    <row r="84" spans="1:25" x14ac:dyDescent="0.25">
      <c r="A84" s="3" t="s">
        <v>133</v>
      </c>
      <c r="B84" s="3">
        <v>18</v>
      </c>
      <c r="C84" s="3" t="s">
        <v>18</v>
      </c>
      <c r="D84" s="3" t="s">
        <v>58</v>
      </c>
      <c r="E84" s="3" t="s">
        <v>16</v>
      </c>
      <c r="F84" s="49">
        <v>0.42499999999999999</v>
      </c>
      <c r="G84" s="48">
        <v>8.3333333333333332E-3</v>
      </c>
      <c r="H84" s="48">
        <v>5.4791666666666662E-2</v>
      </c>
      <c r="I84" s="48">
        <f>+H84-G84</f>
        <v>4.6458333333333331E-2</v>
      </c>
      <c r="J84" s="37">
        <v>10</v>
      </c>
      <c r="K84" s="37">
        <v>10</v>
      </c>
      <c r="L84" s="37">
        <v>7</v>
      </c>
      <c r="M84" s="37">
        <v>4</v>
      </c>
      <c r="N84" s="37">
        <v>6</v>
      </c>
      <c r="O84" s="37">
        <v>10</v>
      </c>
      <c r="P84" s="37">
        <v>8</v>
      </c>
      <c r="Q84" s="37">
        <v>3</v>
      </c>
      <c r="R84" s="37">
        <v>10</v>
      </c>
      <c r="S84" s="37">
        <v>0</v>
      </c>
      <c r="T84" s="37">
        <v>5</v>
      </c>
      <c r="U84" s="36">
        <v>3</v>
      </c>
      <c r="V84" s="3">
        <v>0</v>
      </c>
      <c r="W84" s="59">
        <f>SUM(J84:V84)</f>
        <v>76</v>
      </c>
      <c r="X84" s="46"/>
      <c r="Y84" s="46"/>
    </row>
    <row r="85" spans="1:25" x14ac:dyDescent="0.25">
      <c r="A85" s="3" t="s">
        <v>133</v>
      </c>
      <c r="B85" s="3">
        <v>53</v>
      </c>
      <c r="C85" s="3" t="s">
        <v>24</v>
      </c>
      <c r="D85" s="3" t="s">
        <v>91</v>
      </c>
      <c r="E85" s="3" t="s">
        <v>16</v>
      </c>
      <c r="F85" s="49">
        <v>0.44375000000000003</v>
      </c>
      <c r="G85" s="48">
        <v>2.7083333333333334E-2</v>
      </c>
      <c r="H85" s="48">
        <v>6.157407407407408E-2</v>
      </c>
      <c r="I85" s="48">
        <f>+H85-G85</f>
        <v>3.4490740740740745E-2</v>
      </c>
      <c r="J85" s="37">
        <v>6</v>
      </c>
      <c r="K85" s="37">
        <v>10</v>
      </c>
      <c r="L85" s="37">
        <v>7</v>
      </c>
      <c r="M85" s="37">
        <v>3</v>
      </c>
      <c r="N85" s="37">
        <v>6</v>
      </c>
      <c r="O85" s="37">
        <v>10</v>
      </c>
      <c r="P85" s="37">
        <v>10</v>
      </c>
      <c r="Q85" s="37">
        <v>3</v>
      </c>
      <c r="R85" s="37">
        <v>10</v>
      </c>
      <c r="S85" s="37">
        <v>0</v>
      </c>
      <c r="T85" s="37">
        <v>5</v>
      </c>
      <c r="U85" s="36">
        <v>3</v>
      </c>
      <c r="V85" s="3">
        <v>0</v>
      </c>
      <c r="W85" s="59">
        <f>SUM(J85:V85)</f>
        <v>73</v>
      </c>
      <c r="X85" s="46"/>
      <c r="Y85" s="46"/>
    </row>
    <row r="86" spans="1:25" x14ac:dyDescent="0.25">
      <c r="A86" s="3" t="s">
        <v>133</v>
      </c>
      <c r="B86" s="3">
        <v>9</v>
      </c>
      <c r="C86" s="3" t="s">
        <v>14</v>
      </c>
      <c r="D86" s="3" t="s">
        <v>44</v>
      </c>
      <c r="E86" s="3" t="s">
        <v>16</v>
      </c>
      <c r="F86" s="49">
        <v>0.42083333333333334</v>
      </c>
      <c r="G86" s="48">
        <v>4.1666666666666666E-3</v>
      </c>
      <c r="H86" s="48">
        <v>6.0439814814814814E-2</v>
      </c>
      <c r="I86" s="48">
        <f>+H86-G86</f>
        <v>5.6273148148148149E-2</v>
      </c>
      <c r="J86" s="37">
        <v>6</v>
      </c>
      <c r="K86" s="37">
        <v>10</v>
      </c>
      <c r="L86" s="37">
        <v>0</v>
      </c>
      <c r="M86" s="37">
        <v>3</v>
      </c>
      <c r="N86" s="37">
        <v>6</v>
      </c>
      <c r="O86" s="37">
        <v>10</v>
      </c>
      <c r="P86" s="37">
        <v>8</v>
      </c>
      <c r="Q86" s="37">
        <v>3</v>
      </c>
      <c r="R86" s="37">
        <v>5</v>
      </c>
      <c r="S86" s="37">
        <v>10</v>
      </c>
      <c r="T86" s="37">
        <v>5</v>
      </c>
      <c r="U86" s="36">
        <v>6</v>
      </c>
      <c r="V86" s="3">
        <v>0</v>
      </c>
      <c r="W86" s="59">
        <f>SUM(J86:V86)</f>
        <v>72</v>
      </c>
      <c r="X86" s="46">
        <f>SUM(W84:W86)</f>
        <v>221</v>
      </c>
      <c r="Y86" s="46">
        <v>6</v>
      </c>
    </row>
    <row r="87" spans="1:25" x14ac:dyDescent="0.25">
      <c r="A87" s="3"/>
      <c r="B87" s="3"/>
      <c r="C87" s="46"/>
      <c r="D87" s="3"/>
      <c r="E87" s="3"/>
      <c r="F87" s="49"/>
      <c r="G87" s="48"/>
      <c r="H87" s="48"/>
      <c r="I87" s="48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6"/>
      <c r="V87" s="3"/>
      <c r="W87" s="59"/>
      <c r="X87" s="46"/>
      <c r="Y87" s="46"/>
    </row>
    <row r="88" spans="1:25" x14ac:dyDescent="0.25">
      <c r="A88" s="3" t="s">
        <v>133</v>
      </c>
      <c r="B88" s="3">
        <v>29</v>
      </c>
      <c r="C88" s="3" t="s">
        <v>14</v>
      </c>
      <c r="D88" s="3" t="s">
        <v>69</v>
      </c>
      <c r="E88" s="3" t="s">
        <v>70</v>
      </c>
      <c r="F88" s="49">
        <v>0.43124999999999997</v>
      </c>
      <c r="G88" s="48">
        <v>1.4583333333333332E-2</v>
      </c>
      <c r="H88" s="48">
        <v>6.5069444444444444E-2</v>
      </c>
      <c r="I88" s="48">
        <f>+H88-G88</f>
        <v>5.0486111111111114E-2</v>
      </c>
      <c r="J88" s="37">
        <v>6</v>
      </c>
      <c r="K88" s="37">
        <v>10</v>
      </c>
      <c r="L88" s="37">
        <v>10</v>
      </c>
      <c r="M88" s="37">
        <v>4</v>
      </c>
      <c r="N88" s="37">
        <v>6</v>
      </c>
      <c r="O88" s="37">
        <v>8</v>
      </c>
      <c r="P88" s="37">
        <v>8</v>
      </c>
      <c r="Q88" s="37">
        <v>3</v>
      </c>
      <c r="R88" s="37">
        <v>3</v>
      </c>
      <c r="S88" s="37">
        <v>10</v>
      </c>
      <c r="T88" s="37">
        <v>5</v>
      </c>
      <c r="U88" s="36">
        <v>10</v>
      </c>
      <c r="V88" s="3">
        <v>0</v>
      </c>
      <c r="W88" s="59">
        <f>SUM(J88:V88)</f>
        <v>83</v>
      </c>
      <c r="X88" s="46"/>
      <c r="Y88" s="46"/>
    </row>
    <row r="89" spans="1:25" x14ac:dyDescent="0.25">
      <c r="A89" s="3" t="s">
        <v>133</v>
      </c>
      <c r="B89" s="3">
        <v>45</v>
      </c>
      <c r="C89" s="3" t="s">
        <v>14</v>
      </c>
      <c r="D89" s="3" t="s">
        <v>81</v>
      </c>
      <c r="E89" s="3" t="s">
        <v>70</v>
      </c>
      <c r="F89" s="49">
        <v>0.43958333333333338</v>
      </c>
      <c r="G89" s="48">
        <v>2.2916666666666669E-2</v>
      </c>
      <c r="H89" s="48">
        <v>6.6724537037037041E-2</v>
      </c>
      <c r="I89" s="48">
        <f>+H89-G89</f>
        <v>4.3807870370370372E-2</v>
      </c>
      <c r="J89" s="37">
        <v>10</v>
      </c>
      <c r="K89" s="37">
        <v>0</v>
      </c>
      <c r="L89" s="37">
        <v>10</v>
      </c>
      <c r="M89" s="37">
        <v>3</v>
      </c>
      <c r="N89" s="37">
        <v>6</v>
      </c>
      <c r="O89" s="37">
        <v>10</v>
      </c>
      <c r="P89" s="37">
        <v>8</v>
      </c>
      <c r="Q89" s="37">
        <v>3</v>
      </c>
      <c r="R89" s="37">
        <v>5</v>
      </c>
      <c r="S89" s="37">
        <v>10</v>
      </c>
      <c r="T89" s="37">
        <v>0</v>
      </c>
      <c r="U89" s="36">
        <v>10</v>
      </c>
      <c r="V89" s="3">
        <v>0</v>
      </c>
      <c r="W89" s="59">
        <f>SUM(J89:V89)</f>
        <v>75</v>
      </c>
      <c r="X89" s="46"/>
      <c r="Y89" s="46"/>
    </row>
    <row r="90" spans="1:25" x14ac:dyDescent="0.25">
      <c r="A90" s="3" t="s">
        <v>133</v>
      </c>
      <c r="B90" s="3">
        <v>37</v>
      </c>
      <c r="C90" s="3" t="s">
        <v>86</v>
      </c>
      <c r="D90" s="3" t="s">
        <v>118</v>
      </c>
      <c r="E90" s="3" t="s">
        <v>70</v>
      </c>
      <c r="F90" s="49">
        <v>0.43541666666666662</v>
      </c>
      <c r="G90" s="48">
        <v>1.8749999999999999E-2</v>
      </c>
      <c r="H90" s="48">
        <v>5.6909722222222216E-2</v>
      </c>
      <c r="I90" s="48">
        <f>+H90-G90</f>
        <v>3.815972222222222E-2</v>
      </c>
      <c r="J90" s="37">
        <v>6</v>
      </c>
      <c r="K90" s="37">
        <v>0</v>
      </c>
      <c r="L90" s="37">
        <v>10</v>
      </c>
      <c r="M90" s="37">
        <v>3</v>
      </c>
      <c r="N90" s="37">
        <v>6</v>
      </c>
      <c r="O90" s="37">
        <v>8</v>
      </c>
      <c r="P90" s="37">
        <v>8</v>
      </c>
      <c r="Q90" s="37">
        <v>0</v>
      </c>
      <c r="R90" s="37">
        <v>10</v>
      </c>
      <c r="S90" s="37">
        <v>0</v>
      </c>
      <c r="T90" s="37">
        <v>1</v>
      </c>
      <c r="U90" s="36">
        <v>10</v>
      </c>
      <c r="V90" s="3">
        <v>0</v>
      </c>
      <c r="W90" s="59">
        <f>SUM(J90:V90)</f>
        <v>62</v>
      </c>
      <c r="X90" s="46">
        <f>SUM(W88:W90)</f>
        <v>220</v>
      </c>
      <c r="Y90" s="46">
        <v>7</v>
      </c>
    </row>
    <row r="91" spans="1:25" x14ac:dyDescent="0.25">
      <c r="A91" s="3"/>
      <c r="B91" s="3"/>
      <c r="C91" s="3"/>
      <c r="D91" s="3"/>
      <c r="E91" s="3"/>
      <c r="F91" s="49"/>
      <c r="G91" s="48"/>
      <c r="H91" s="48"/>
      <c r="I91" s="48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6"/>
      <c r="V91" s="3"/>
      <c r="W91" s="59"/>
      <c r="X91" s="46"/>
      <c r="Y91" s="46"/>
    </row>
    <row r="92" spans="1:25" x14ac:dyDescent="0.25">
      <c r="A92" s="3" t="s">
        <v>133</v>
      </c>
      <c r="B92" s="3">
        <v>27</v>
      </c>
      <c r="C92" s="3" t="s">
        <v>28</v>
      </c>
      <c r="D92" s="3" t="s">
        <v>31</v>
      </c>
      <c r="E92" s="3" t="s">
        <v>20</v>
      </c>
      <c r="F92" s="49">
        <v>0.42916666666666697</v>
      </c>
      <c r="G92" s="48">
        <v>1.2500000000000001E-2</v>
      </c>
      <c r="H92" s="48">
        <v>3.290509259259259E-2</v>
      </c>
      <c r="I92" s="48">
        <f>+H92-G92</f>
        <v>2.0405092592592589E-2</v>
      </c>
      <c r="J92" s="37">
        <v>6</v>
      </c>
      <c r="K92" s="37">
        <v>10</v>
      </c>
      <c r="L92" s="37">
        <v>7</v>
      </c>
      <c r="M92" s="37">
        <v>3</v>
      </c>
      <c r="N92" s="37">
        <v>6</v>
      </c>
      <c r="O92" s="37">
        <v>7</v>
      </c>
      <c r="P92" s="37">
        <v>8</v>
      </c>
      <c r="Q92" s="37">
        <v>10</v>
      </c>
      <c r="R92" s="37">
        <v>5</v>
      </c>
      <c r="S92" s="37">
        <v>0</v>
      </c>
      <c r="T92" s="37">
        <v>0</v>
      </c>
      <c r="U92" s="36">
        <v>6</v>
      </c>
      <c r="V92" s="3">
        <v>0</v>
      </c>
      <c r="W92" s="59">
        <f>SUM(J92:V92)</f>
        <v>68</v>
      </c>
      <c r="X92" s="46"/>
      <c r="Y92" s="46"/>
    </row>
    <row r="93" spans="1:25" x14ac:dyDescent="0.25">
      <c r="A93" s="3" t="s">
        <v>133</v>
      </c>
      <c r="B93" s="3">
        <v>7</v>
      </c>
      <c r="C93" s="3" t="s">
        <v>24</v>
      </c>
      <c r="D93" s="3" t="s">
        <v>26</v>
      </c>
      <c r="E93" s="3" t="s">
        <v>20</v>
      </c>
      <c r="F93" s="49">
        <v>0.41875000000000001</v>
      </c>
      <c r="G93" s="48">
        <v>2.0833333333333298E-3</v>
      </c>
      <c r="H93" s="48">
        <v>3.9768518518518516E-2</v>
      </c>
      <c r="I93" s="48">
        <f>+H93-G93</f>
        <v>3.7685185185185183E-2</v>
      </c>
      <c r="J93" s="37">
        <v>10</v>
      </c>
      <c r="K93" s="37">
        <v>0</v>
      </c>
      <c r="L93" s="37">
        <v>7</v>
      </c>
      <c r="M93" s="37">
        <v>3</v>
      </c>
      <c r="N93" s="37">
        <v>10</v>
      </c>
      <c r="O93" s="37">
        <v>8</v>
      </c>
      <c r="P93" s="37">
        <v>8</v>
      </c>
      <c r="Q93" s="37">
        <v>10</v>
      </c>
      <c r="R93" s="37">
        <v>0</v>
      </c>
      <c r="S93" s="37">
        <v>0</v>
      </c>
      <c r="T93" s="37">
        <v>0</v>
      </c>
      <c r="U93" s="36">
        <v>10</v>
      </c>
      <c r="V93" s="3">
        <v>0</v>
      </c>
      <c r="W93" s="59">
        <f>SUM(J93:V93)</f>
        <v>66</v>
      </c>
      <c r="X93" s="46"/>
      <c r="Y93" s="46"/>
    </row>
    <row r="94" spans="1:25" x14ac:dyDescent="0.25">
      <c r="A94" s="3" t="s">
        <v>133</v>
      </c>
      <c r="B94" s="3">
        <v>35</v>
      </c>
      <c r="C94" s="3" t="s">
        <v>14</v>
      </c>
      <c r="D94" s="3" t="s">
        <v>27</v>
      </c>
      <c r="E94" s="3" t="s">
        <v>20</v>
      </c>
      <c r="F94" s="49">
        <v>0.43333333333333302</v>
      </c>
      <c r="G94" s="48">
        <v>1.6666666666666701E-2</v>
      </c>
      <c r="H94" s="48">
        <v>5.9004629629629629E-2</v>
      </c>
      <c r="I94" s="48">
        <f>+H94-G94</f>
        <v>4.2337962962962924E-2</v>
      </c>
      <c r="J94" s="37">
        <v>10</v>
      </c>
      <c r="K94" s="37">
        <v>3</v>
      </c>
      <c r="L94" s="37">
        <v>7</v>
      </c>
      <c r="M94" s="37">
        <v>4</v>
      </c>
      <c r="N94" s="37">
        <v>6</v>
      </c>
      <c r="O94" s="37">
        <v>10</v>
      </c>
      <c r="P94" s="37">
        <v>8</v>
      </c>
      <c r="Q94" s="37">
        <v>3</v>
      </c>
      <c r="R94" s="37">
        <v>5</v>
      </c>
      <c r="S94" s="37">
        <v>0</v>
      </c>
      <c r="T94" s="37">
        <v>0</v>
      </c>
      <c r="U94" s="36">
        <v>6</v>
      </c>
      <c r="V94" s="3">
        <v>0</v>
      </c>
      <c r="W94" s="59">
        <f>SUM(J94:V94)</f>
        <v>62</v>
      </c>
      <c r="X94" s="46">
        <f>SUM(W92:W94)</f>
        <v>196</v>
      </c>
      <c r="Y94" s="46">
        <v>8</v>
      </c>
    </row>
    <row r="95" spans="1:25" x14ac:dyDescent="0.25">
      <c r="A95" s="3"/>
      <c r="B95" s="3"/>
      <c r="C95" s="3"/>
      <c r="D95" s="3"/>
      <c r="E95" s="3"/>
      <c r="F95" s="49"/>
      <c r="G95" s="48"/>
      <c r="H95" s="48"/>
      <c r="I95" s="48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6"/>
      <c r="V95" s="3"/>
      <c r="W95" s="59"/>
      <c r="X95" s="46"/>
      <c r="Y95" s="46"/>
    </row>
    <row r="96" spans="1:25" x14ac:dyDescent="0.25">
      <c r="A96" s="3" t="s">
        <v>133</v>
      </c>
      <c r="B96" s="3">
        <v>5</v>
      </c>
      <c r="C96" s="21" t="s">
        <v>24</v>
      </c>
      <c r="D96" s="21" t="s">
        <v>25</v>
      </c>
      <c r="E96" s="21" t="s">
        <v>16</v>
      </c>
      <c r="F96" s="49">
        <v>0.41875000000000001</v>
      </c>
      <c r="G96" s="48">
        <v>2.0833333333333333E-3</v>
      </c>
      <c r="H96" s="48">
        <v>4.2361111111111106E-2</v>
      </c>
      <c r="I96" s="48">
        <f>+H96-G96</f>
        <v>4.0277777777777773E-2</v>
      </c>
      <c r="J96" s="37">
        <v>6</v>
      </c>
      <c r="K96" s="37">
        <v>10</v>
      </c>
      <c r="L96" s="37">
        <v>10</v>
      </c>
      <c r="M96" s="37">
        <v>3</v>
      </c>
      <c r="N96" s="37">
        <v>6</v>
      </c>
      <c r="O96" s="37">
        <v>0</v>
      </c>
      <c r="P96" s="37">
        <v>8</v>
      </c>
      <c r="Q96" s="37">
        <v>3</v>
      </c>
      <c r="R96" s="37">
        <v>5</v>
      </c>
      <c r="S96" s="37">
        <v>10</v>
      </c>
      <c r="T96" s="37">
        <v>0</v>
      </c>
      <c r="U96" s="36">
        <v>6</v>
      </c>
      <c r="V96" s="3">
        <v>0</v>
      </c>
      <c r="W96" s="59">
        <f>SUM(J96:V96)</f>
        <v>67</v>
      </c>
      <c r="X96" s="46"/>
      <c r="Y96" s="46"/>
    </row>
    <row r="97" spans="1:25" x14ac:dyDescent="0.25">
      <c r="A97" s="3" t="s">
        <v>133</v>
      </c>
      <c r="B97" s="3">
        <v>80</v>
      </c>
      <c r="C97" s="3" t="s">
        <v>14</v>
      </c>
      <c r="D97" s="3" t="s">
        <v>112</v>
      </c>
      <c r="E97" s="3" t="s">
        <v>16</v>
      </c>
      <c r="F97" s="49">
        <v>0.45624999999999999</v>
      </c>
      <c r="G97" s="48">
        <v>3.9583333333333297E-2</v>
      </c>
      <c r="H97" s="48">
        <v>7.8819444444444442E-2</v>
      </c>
      <c r="I97" s="48">
        <f>+H97-G97</f>
        <v>3.9236111111111145E-2</v>
      </c>
      <c r="J97" s="37">
        <v>6</v>
      </c>
      <c r="K97" s="37">
        <v>6</v>
      </c>
      <c r="L97" s="37">
        <v>7</v>
      </c>
      <c r="M97" s="37">
        <v>3</v>
      </c>
      <c r="N97" s="37">
        <v>10</v>
      </c>
      <c r="O97" s="37">
        <v>0</v>
      </c>
      <c r="P97" s="37">
        <v>8</v>
      </c>
      <c r="Q97" s="37">
        <v>0</v>
      </c>
      <c r="R97" s="37">
        <v>10</v>
      </c>
      <c r="S97" s="37">
        <v>0</v>
      </c>
      <c r="T97" s="37">
        <v>5</v>
      </c>
      <c r="U97" s="36">
        <v>10</v>
      </c>
      <c r="V97" s="3">
        <v>0</v>
      </c>
      <c r="W97" s="59">
        <f>SUM(J97:V97)</f>
        <v>65</v>
      </c>
      <c r="X97" s="46"/>
      <c r="Y97" s="46"/>
    </row>
    <row r="98" spans="1:25" x14ac:dyDescent="0.25">
      <c r="A98" s="3" t="s">
        <v>133</v>
      </c>
      <c r="B98" s="3">
        <v>21</v>
      </c>
      <c r="C98" s="3" t="s">
        <v>18</v>
      </c>
      <c r="D98" s="3" t="s">
        <v>61</v>
      </c>
      <c r="E98" s="3" t="s">
        <v>16</v>
      </c>
      <c r="F98" s="49">
        <v>0.42708333333333331</v>
      </c>
      <c r="G98" s="48">
        <v>1.0416666666666666E-2</v>
      </c>
      <c r="H98" s="48">
        <v>5.8854166666666673E-2</v>
      </c>
      <c r="I98" s="48">
        <f>+H98-G98</f>
        <v>4.8437500000000008E-2</v>
      </c>
      <c r="J98" s="37">
        <v>6</v>
      </c>
      <c r="K98" s="37">
        <v>3</v>
      </c>
      <c r="L98" s="37">
        <v>0</v>
      </c>
      <c r="M98" s="37">
        <v>3</v>
      </c>
      <c r="N98" s="37">
        <v>6</v>
      </c>
      <c r="O98" s="37">
        <v>10</v>
      </c>
      <c r="P98" s="37">
        <v>8</v>
      </c>
      <c r="Q98" s="37">
        <v>3</v>
      </c>
      <c r="R98" s="37">
        <v>5</v>
      </c>
      <c r="S98" s="37">
        <v>0</v>
      </c>
      <c r="T98" s="37">
        <v>10</v>
      </c>
      <c r="U98" s="36">
        <v>10</v>
      </c>
      <c r="V98" s="3">
        <v>0</v>
      </c>
      <c r="W98" s="59">
        <f>SUM(J98:V98)</f>
        <v>64</v>
      </c>
      <c r="X98" s="46">
        <f>SUM(W96:W98)</f>
        <v>196</v>
      </c>
      <c r="Y98" s="46">
        <v>9</v>
      </c>
    </row>
    <row r="99" spans="1:25" x14ac:dyDescent="0.25">
      <c r="A99" s="3"/>
      <c r="B99" s="3"/>
      <c r="C99" s="3"/>
      <c r="D99" s="3"/>
      <c r="E99" s="3"/>
      <c r="F99" s="49"/>
      <c r="G99" s="48"/>
      <c r="H99" s="48"/>
      <c r="I99" s="48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6"/>
      <c r="V99" s="3"/>
      <c r="W99" s="59"/>
      <c r="X99" s="46"/>
      <c r="Y99" s="46"/>
    </row>
    <row r="100" spans="1:25" x14ac:dyDescent="0.25">
      <c r="A100" s="3" t="s">
        <v>133</v>
      </c>
      <c r="B100" s="3">
        <v>41</v>
      </c>
      <c r="C100" s="3" t="s">
        <v>14</v>
      </c>
      <c r="D100" s="3" t="s">
        <v>78</v>
      </c>
      <c r="E100" s="3" t="s">
        <v>46</v>
      </c>
      <c r="F100" s="49">
        <v>0.4375</v>
      </c>
      <c r="G100" s="48">
        <v>2.0833333333333332E-2</v>
      </c>
      <c r="H100" s="48">
        <v>5.9317129629629629E-2</v>
      </c>
      <c r="I100" s="48">
        <f>+H100-G100</f>
        <v>3.8483796296296294E-2</v>
      </c>
      <c r="J100" s="37">
        <v>6</v>
      </c>
      <c r="K100" s="37">
        <v>0</v>
      </c>
      <c r="L100" s="37">
        <v>7</v>
      </c>
      <c r="M100" s="37">
        <v>3</v>
      </c>
      <c r="N100" s="37">
        <v>6</v>
      </c>
      <c r="O100" s="37">
        <v>7</v>
      </c>
      <c r="P100" s="37">
        <v>0</v>
      </c>
      <c r="Q100" s="37">
        <v>10</v>
      </c>
      <c r="R100" s="37">
        <v>10</v>
      </c>
      <c r="S100" s="37">
        <v>0</v>
      </c>
      <c r="T100" s="37">
        <v>10</v>
      </c>
      <c r="U100" s="36">
        <v>10</v>
      </c>
      <c r="V100" s="3">
        <v>0</v>
      </c>
      <c r="W100" s="59">
        <f>SUM(J100:V100)</f>
        <v>69</v>
      </c>
      <c r="X100" s="46"/>
      <c r="Y100" s="46"/>
    </row>
    <row r="101" spans="1:25" x14ac:dyDescent="0.25">
      <c r="A101" s="3" t="s">
        <v>133</v>
      </c>
      <c r="B101" s="3">
        <v>71</v>
      </c>
      <c r="C101" s="3" t="s">
        <v>28</v>
      </c>
      <c r="D101" s="3" t="s">
        <v>90</v>
      </c>
      <c r="E101" s="3" t="s">
        <v>46</v>
      </c>
      <c r="F101" s="49">
        <v>0.452083333333333</v>
      </c>
      <c r="G101" s="48">
        <v>3.54166666666667E-2</v>
      </c>
      <c r="H101" s="48">
        <v>7.3611111111111113E-2</v>
      </c>
      <c r="I101" s="48">
        <f>+H101-G101</f>
        <v>3.8194444444444413E-2</v>
      </c>
      <c r="J101" s="37">
        <v>6</v>
      </c>
      <c r="K101" s="37">
        <v>10</v>
      </c>
      <c r="L101" s="37">
        <v>10</v>
      </c>
      <c r="M101" s="37">
        <v>3</v>
      </c>
      <c r="N101" s="37">
        <v>6</v>
      </c>
      <c r="O101" s="37">
        <v>10</v>
      </c>
      <c r="P101" s="37">
        <v>8</v>
      </c>
      <c r="Q101" s="37">
        <v>0</v>
      </c>
      <c r="R101" s="37">
        <v>5</v>
      </c>
      <c r="S101" s="37">
        <v>0</v>
      </c>
      <c r="T101" s="37">
        <v>0</v>
      </c>
      <c r="U101" s="36">
        <v>10</v>
      </c>
      <c r="V101" s="3">
        <v>0</v>
      </c>
      <c r="W101" s="59">
        <f>SUM(J101:V101)</f>
        <v>68</v>
      </c>
      <c r="X101" s="46"/>
      <c r="Y101" s="46"/>
    </row>
    <row r="102" spans="1:25" x14ac:dyDescent="0.25">
      <c r="A102" s="3" t="s">
        <v>133</v>
      </c>
      <c r="B102" s="3">
        <v>10</v>
      </c>
      <c r="C102" s="3" t="s">
        <v>24</v>
      </c>
      <c r="D102" s="3" t="s">
        <v>45</v>
      </c>
      <c r="E102" s="3" t="s">
        <v>46</v>
      </c>
      <c r="F102" s="49">
        <v>0.42083333333333334</v>
      </c>
      <c r="G102" s="48">
        <v>4.1666666666666666E-3</v>
      </c>
      <c r="H102" s="48">
        <v>3.2175925925925927E-2</v>
      </c>
      <c r="I102" s="48">
        <f>+H102-G102</f>
        <v>2.8009259259259262E-2</v>
      </c>
      <c r="J102" s="36">
        <v>6</v>
      </c>
      <c r="K102" s="37">
        <v>0</v>
      </c>
      <c r="L102" s="37">
        <v>7</v>
      </c>
      <c r="M102" s="37">
        <v>3</v>
      </c>
      <c r="N102" s="37">
        <v>0</v>
      </c>
      <c r="O102" s="37">
        <v>10</v>
      </c>
      <c r="P102" s="37">
        <v>8</v>
      </c>
      <c r="Q102" s="37">
        <v>0</v>
      </c>
      <c r="R102" s="37">
        <v>5</v>
      </c>
      <c r="S102" s="37">
        <v>0</v>
      </c>
      <c r="T102" s="37">
        <v>0</v>
      </c>
      <c r="U102" s="36">
        <v>10</v>
      </c>
      <c r="V102" s="3">
        <v>0</v>
      </c>
      <c r="W102" s="59">
        <f>SUM(J102:V102)</f>
        <v>49</v>
      </c>
      <c r="X102" s="46">
        <f>SUM(W100:W102)</f>
        <v>186</v>
      </c>
      <c r="Y102" s="46">
        <v>10</v>
      </c>
    </row>
    <row r="103" spans="1:25" x14ac:dyDescent="0.25">
      <c r="A103" s="3"/>
      <c r="B103" s="3"/>
      <c r="C103" s="3"/>
      <c r="D103" s="3"/>
      <c r="E103" s="3"/>
      <c r="F103" s="49"/>
      <c r="G103" s="48"/>
      <c r="H103" s="48"/>
      <c r="I103" s="48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6"/>
      <c r="V103" s="3"/>
      <c r="W103" s="59"/>
      <c r="X103" s="46"/>
      <c r="Y103" s="46"/>
    </row>
    <row r="104" spans="1:25" x14ac:dyDescent="0.25">
      <c r="A104" s="3" t="s">
        <v>133</v>
      </c>
      <c r="B104" s="3">
        <v>59</v>
      </c>
      <c r="C104" s="3" t="s">
        <v>14</v>
      </c>
      <c r="D104" s="3" t="s">
        <v>39</v>
      </c>
      <c r="E104" s="3" t="s">
        <v>20</v>
      </c>
      <c r="F104" s="49">
        <v>0.44583333333333303</v>
      </c>
      <c r="G104" s="48">
        <v>2.9166666666666698E-2</v>
      </c>
      <c r="H104" s="48">
        <v>8.3634259259259255E-2</v>
      </c>
      <c r="I104" s="48">
        <f>+H104-G104</f>
        <v>5.4467592592592554E-2</v>
      </c>
      <c r="J104" s="37">
        <v>6</v>
      </c>
      <c r="K104" s="37">
        <v>0</v>
      </c>
      <c r="L104" s="37">
        <v>7</v>
      </c>
      <c r="M104" s="37">
        <v>4</v>
      </c>
      <c r="N104" s="37">
        <v>6</v>
      </c>
      <c r="O104" s="37">
        <v>8</v>
      </c>
      <c r="P104" s="37">
        <v>8</v>
      </c>
      <c r="Q104" s="37">
        <v>0</v>
      </c>
      <c r="R104" s="37">
        <v>5</v>
      </c>
      <c r="S104" s="37">
        <v>10</v>
      </c>
      <c r="T104" s="37">
        <v>0</v>
      </c>
      <c r="U104" s="36">
        <v>6</v>
      </c>
      <c r="V104" s="3">
        <v>0</v>
      </c>
      <c r="W104" s="59">
        <f>SUM(J104:V104)</f>
        <v>60</v>
      </c>
      <c r="X104" s="46"/>
      <c r="Y104" s="46"/>
    </row>
    <row r="105" spans="1:25" x14ac:dyDescent="0.25">
      <c r="A105" s="3" t="s">
        <v>133</v>
      </c>
      <c r="B105" s="3">
        <v>51</v>
      </c>
      <c r="C105" s="3" t="s">
        <v>28</v>
      </c>
      <c r="D105" s="3" t="s">
        <v>37</v>
      </c>
      <c r="E105" s="3" t="s">
        <v>20</v>
      </c>
      <c r="F105" s="49">
        <v>0.44166666666666698</v>
      </c>
      <c r="G105" s="48">
        <v>2.5000000000000001E-2</v>
      </c>
      <c r="H105" s="48">
        <v>6.805555555555555E-2</v>
      </c>
      <c r="I105" s="48">
        <f>+H105-G105</f>
        <v>4.3055555555555548E-2</v>
      </c>
      <c r="J105" s="37">
        <v>6</v>
      </c>
      <c r="K105" s="37">
        <v>6</v>
      </c>
      <c r="L105" s="37">
        <v>7</v>
      </c>
      <c r="M105" s="37">
        <v>3</v>
      </c>
      <c r="N105" s="37">
        <v>6</v>
      </c>
      <c r="O105" s="37">
        <v>0</v>
      </c>
      <c r="P105" s="37">
        <v>8</v>
      </c>
      <c r="Q105" s="37">
        <v>0</v>
      </c>
      <c r="R105" s="37">
        <v>10</v>
      </c>
      <c r="S105" s="37">
        <v>0</v>
      </c>
      <c r="T105" s="37">
        <v>0</v>
      </c>
      <c r="U105" s="36">
        <v>10</v>
      </c>
      <c r="V105" s="3">
        <v>0</v>
      </c>
      <c r="W105" s="59">
        <f>SUM(J105:V105)</f>
        <v>56</v>
      </c>
      <c r="X105" s="46"/>
      <c r="Y105" s="46"/>
    </row>
    <row r="106" spans="1:25" x14ac:dyDescent="0.25">
      <c r="A106" s="3" t="s">
        <v>133</v>
      </c>
      <c r="B106" s="3">
        <v>3</v>
      </c>
      <c r="C106" s="21" t="s">
        <v>18</v>
      </c>
      <c r="D106" s="21" t="s">
        <v>19</v>
      </c>
      <c r="E106" s="21" t="s">
        <v>20</v>
      </c>
      <c r="F106" s="49">
        <v>0.41666666666666702</v>
      </c>
      <c r="G106" s="48">
        <v>0</v>
      </c>
      <c r="H106" s="48">
        <v>4.7870370370370369E-2</v>
      </c>
      <c r="I106" s="48">
        <f>+H106-G106</f>
        <v>4.7870370370370369E-2</v>
      </c>
      <c r="J106" s="37">
        <v>6</v>
      </c>
      <c r="K106" s="37">
        <v>0</v>
      </c>
      <c r="L106" s="37">
        <v>7</v>
      </c>
      <c r="M106" s="37">
        <v>4</v>
      </c>
      <c r="N106" s="37">
        <v>6</v>
      </c>
      <c r="O106" s="37">
        <v>0</v>
      </c>
      <c r="P106" s="37">
        <v>8</v>
      </c>
      <c r="Q106" s="37">
        <v>3</v>
      </c>
      <c r="R106" s="37">
        <v>5</v>
      </c>
      <c r="S106" s="37">
        <v>10</v>
      </c>
      <c r="T106" s="37">
        <v>0</v>
      </c>
      <c r="U106" s="36">
        <v>6</v>
      </c>
      <c r="V106" s="3">
        <v>0</v>
      </c>
      <c r="W106" s="59">
        <f>SUM(J106:V106)</f>
        <v>55</v>
      </c>
      <c r="X106" s="46">
        <f>SUM(W104:W106)</f>
        <v>171</v>
      </c>
      <c r="Y106" s="46">
        <v>11</v>
      </c>
    </row>
    <row r="107" spans="1:25" x14ac:dyDescent="0.25">
      <c r="A107" s="3"/>
      <c r="B107" s="3"/>
      <c r="C107" s="3"/>
      <c r="D107" s="3"/>
      <c r="E107" s="3"/>
      <c r="F107" s="49"/>
      <c r="G107" s="48"/>
      <c r="H107" s="48"/>
      <c r="I107" s="48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6"/>
      <c r="V107" s="3"/>
      <c r="W107" s="59"/>
      <c r="X107" s="46"/>
      <c r="Y107" s="46"/>
    </row>
    <row r="108" spans="1:25" x14ac:dyDescent="0.25">
      <c r="A108" s="3" t="s">
        <v>133</v>
      </c>
      <c r="B108" s="3">
        <v>93</v>
      </c>
      <c r="C108" s="3" t="s">
        <v>14</v>
      </c>
      <c r="D108" s="3" t="s">
        <v>120</v>
      </c>
      <c r="E108" s="3" t="s">
        <v>88</v>
      </c>
      <c r="F108" s="49">
        <v>0.46458333333333335</v>
      </c>
      <c r="G108" s="48">
        <v>4.7916666666666663E-2</v>
      </c>
      <c r="H108" s="48">
        <v>8.2986111111111108E-2</v>
      </c>
      <c r="I108" s="48">
        <f>+H108-G108</f>
        <v>3.5069444444444445E-2</v>
      </c>
      <c r="J108" s="37">
        <v>10</v>
      </c>
      <c r="K108" s="37">
        <v>3</v>
      </c>
      <c r="L108" s="37">
        <v>7</v>
      </c>
      <c r="M108" s="37">
        <v>4</v>
      </c>
      <c r="N108" s="37">
        <v>6</v>
      </c>
      <c r="O108" s="37">
        <v>10</v>
      </c>
      <c r="P108" s="37">
        <v>8</v>
      </c>
      <c r="Q108" s="37">
        <v>3</v>
      </c>
      <c r="R108" s="37">
        <v>3</v>
      </c>
      <c r="S108" s="37">
        <v>10</v>
      </c>
      <c r="T108" s="37">
        <v>5</v>
      </c>
      <c r="U108" s="36">
        <v>10</v>
      </c>
      <c r="V108" s="3">
        <v>0</v>
      </c>
      <c r="W108" s="59">
        <f>SUM(J108:V108)</f>
        <v>79</v>
      </c>
      <c r="X108" s="46"/>
      <c r="Y108" s="46"/>
    </row>
    <row r="109" spans="1:25" x14ac:dyDescent="0.25">
      <c r="A109" s="3" t="s">
        <v>133</v>
      </c>
      <c r="B109" s="3">
        <v>50</v>
      </c>
      <c r="C109" s="3" t="s">
        <v>86</v>
      </c>
      <c r="D109" s="3" t="s">
        <v>87</v>
      </c>
      <c r="E109" s="3" t="s">
        <v>88</v>
      </c>
      <c r="F109" s="49">
        <v>0.44166666666666665</v>
      </c>
      <c r="G109" s="48">
        <v>2.4999999999999998E-2</v>
      </c>
      <c r="H109" s="48">
        <v>5.8391203703703702E-2</v>
      </c>
      <c r="I109" s="48">
        <f>+H109-G109</f>
        <v>3.3391203703703701E-2</v>
      </c>
      <c r="J109" s="37">
        <v>6</v>
      </c>
      <c r="K109" s="37">
        <v>10</v>
      </c>
      <c r="L109" s="37">
        <v>7</v>
      </c>
      <c r="M109" s="37">
        <v>3</v>
      </c>
      <c r="N109" s="37">
        <v>6</v>
      </c>
      <c r="O109" s="37">
        <v>10</v>
      </c>
      <c r="P109" s="37">
        <v>8</v>
      </c>
      <c r="Q109" s="37">
        <v>3</v>
      </c>
      <c r="R109" s="37">
        <v>5</v>
      </c>
      <c r="S109" s="37">
        <v>0</v>
      </c>
      <c r="T109" s="37">
        <v>10</v>
      </c>
      <c r="U109" s="36">
        <v>10</v>
      </c>
      <c r="V109" s="3">
        <v>0</v>
      </c>
      <c r="W109" s="59">
        <f>SUM(J109:V109)</f>
        <v>78</v>
      </c>
      <c r="X109" s="46">
        <f>SUM(W108:W109)</f>
        <v>157</v>
      </c>
      <c r="Y109" s="46">
        <v>12</v>
      </c>
    </row>
    <row r="110" spans="1:25" x14ac:dyDescent="0.25">
      <c r="A110" s="3"/>
      <c r="B110" s="3"/>
      <c r="C110" s="3"/>
      <c r="D110" s="3"/>
      <c r="E110" s="3"/>
      <c r="F110" s="49"/>
      <c r="G110" s="48"/>
      <c r="H110" s="48"/>
      <c r="I110" s="48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6"/>
      <c r="V110" s="3"/>
      <c r="W110" s="59"/>
      <c r="X110" s="46"/>
      <c r="Y110" s="46"/>
    </row>
    <row r="111" spans="1:25" x14ac:dyDescent="0.25">
      <c r="A111" s="3" t="s">
        <v>133</v>
      </c>
      <c r="B111" s="3">
        <v>75</v>
      </c>
      <c r="C111" s="3" t="s">
        <v>14</v>
      </c>
      <c r="D111" s="3" t="s">
        <v>106</v>
      </c>
      <c r="E111" s="3" t="s">
        <v>84</v>
      </c>
      <c r="F111" s="49">
        <v>0.454166666666667</v>
      </c>
      <c r="G111" s="48">
        <v>3.7499999999999999E-2</v>
      </c>
      <c r="H111" s="48">
        <v>8.1539351851851849E-2</v>
      </c>
      <c r="I111" s="48">
        <f>+H111-G111</f>
        <v>4.403935185185185E-2</v>
      </c>
      <c r="J111" s="37">
        <v>6</v>
      </c>
      <c r="K111" s="37">
        <v>6</v>
      </c>
      <c r="L111" s="37">
        <v>0</v>
      </c>
      <c r="M111" s="37">
        <v>3</v>
      </c>
      <c r="N111" s="37">
        <v>6</v>
      </c>
      <c r="O111" s="37">
        <v>10</v>
      </c>
      <c r="P111" s="37">
        <v>8</v>
      </c>
      <c r="Q111" s="37">
        <v>3</v>
      </c>
      <c r="R111" s="37">
        <v>10</v>
      </c>
      <c r="S111" s="37">
        <v>10</v>
      </c>
      <c r="T111" s="37">
        <v>10</v>
      </c>
      <c r="U111" s="36">
        <v>10</v>
      </c>
      <c r="V111" s="3">
        <v>0</v>
      </c>
      <c r="W111" s="59">
        <f>SUM(J111:V111)</f>
        <v>82</v>
      </c>
      <c r="X111" s="46"/>
      <c r="Y111" s="46"/>
    </row>
    <row r="112" spans="1:25" x14ac:dyDescent="0.25">
      <c r="A112" s="3" t="s">
        <v>133</v>
      </c>
      <c r="B112" s="3">
        <v>48</v>
      </c>
      <c r="C112" s="3" t="s">
        <v>28</v>
      </c>
      <c r="D112" s="3" t="s">
        <v>83</v>
      </c>
      <c r="E112" s="3" t="s">
        <v>84</v>
      </c>
      <c r="F112" s="49">
        <v>0.43958333333333299</v>
      </c>
      <c r="G112" s="48">
        <v>2.29166666666667E-2</v>
      </c>
      <c r="H112" s="48">
        <v>6.6192129629629629E-2</v>
      </c>
      <c r="I112" s="48">
        <f>+H112-G112</f>
        <v>4.3275462962962932E-2</v>
      </c>
      <c r="J112" s="37">
        <v>6</v>
      </c>
      <c r="K112" s="37">
        <v>0</v>
      </c>
      <c r="L112" s="37">
        <v>10</v>
      </c>
      <c r="M112" s="37">
        <v>4</v>
      </c>
      <c r="N112" s="37">
        <v>6</v>
      </c>
      <c r="O112" s="37">
        <v>0</v>
      </c>
      <c r="P112" s="37">
        <v>0</v>
      </c>
      <c r="Q112" s="37">
        <v>0</v>
      </c>
      <c r="R112" s="37">
        <v>5</v>
      </c>
      <c r="S112" s="37">
        <v>0</v>
      </c>
      <c r="T112" s="37">
        <v>5</v>
      </c>
      <c r="U112" s="36">
        <v>3</v>
      </c>
      <c r="V112" s="3">
        <v>0</v>
      </c>
      <c r="W112" s="59">
        <f>SUM(J112:V112)</f>
        <v>39</v>
      </c>
      <c r="X112" s="46">
        <f>SUM(W111:W112)</f>
        <v>121</v>
      </c>
      <c r="Y112" s="46">
        <v>13</v>
      </c>
    </row>
    <row r="113" spans="1:25" x14ac:dyDescent="0.25">
      <c r="A113" s="3"/>
      <c r="B113" s="3"/>
      <c r="C113" s="3"/>
      <c r="D113" s="3"/>
      <c r="E113" s="3"/>
      <c r="F113" s="49"/>
      <c r="G113" s="48"/>
      <c r="H113" s="48"/>
      <c r="I113" s="48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6"/>
      <c r="V113" s="3"/>
      <c r="W113" s="59"/>
      <c r="X113" s="46"/>
      <c r="Y113" s="46"/>
    </row>
    <row r="114" spans="1:25" x14ac:dyDescent="0.25">
      <c r="A114" s="3" t="s">
        <v>133</v>
      </c>
      <c r="B114" s="3">
        <v>69</v>
      </c>
      <c r="C114" s="3" t="s">
        <v>14</v>
      </c>
      <c r="D114" s="3" t="s">
        <v>99</v>
      </c>
      <c r="E114" s="3" t="s">
        <v>100</v>
      </c>
      <c r="F114" s="49">
        <v>0.45208333333333334</v>
      </c>
      <c r="G114" s="48">
        <v>3.5416666666666666E-2</v>
      </c>
      <c r="H114" s="48">
        <v>7.5787037037037042E-2</v>
      </c>
      <c r="I114" s="48">
        <f>+H114-G114</f>
        <v>4.0370370370370376E-2</v>
      </c>
      <c r="J114" s="37">
        <v>6</v>
      </c>
      <c r="K114" s="37">
        <v>10</v>
      </c>
      <c r="L114" s="37">
        <v>10</v>
      </c>
      <c r="M114" s="37">
        <v>3</v>
      </c>
      <c r="N114" s="37">
        <v>6</v>
      </c>
      <c r="O114" s="37">
        <v>10</v>
      </c>
      <c r="P114" s="37">
        <v>8</v>
      </c>
      <c r="Q114" s="37">
        <v>3</v>
      </c>
      <c r="R114" s="37">
        <v>0</v>
      </c>
      <c r="S114" s="37">
        <v>0</v>
      </c>
      <c r="T114" s="37">
        <v>5</v>
      </c>
      <c r="U114" s="36">
        <v>10</v>
      </c>
      <c r="V114" s="3">
        <v>0</v>
      </c>
      <c r="W114" s="59">
        <f>SUM(J114:V114)</f>
        <v>71</v>
      </c>
      <c r="X114" s="46">
        <v>71</v>
      </c>
      <c r="Y114" s="46">
        <v>14</v>
      </c>
    </row>
    <row r="115" spans="1:25" x14ac:dyDescent="0.25">
      <c r="A115" s="3"/>
      <c r="B115" s="3"/>
      <c r="C115" s="3"/>
      <c r="D115" s="3"/>
      <c r="E115" s="3"/>
      <c r="F115" s="49"/>
      <c r="G115" s="48"/>
      <c r="H115" s="48"/>
      <c r="I115" s="48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6"/>
      <c r="V115" s="3"/>
      <c r="W115" s="59"/>
      <c r="X115" s="46"/>
      <c r="Y115" s="46"/>
    </row>
    <row r="116" spans="1:25" x14ac:dyDescent="0.25">
      <c r="A116" s="3" t="s">
        <v>133</v>
      </c>
      <c r="B116" s="3">
        <v>60</v>
      </c>
      <c r="C116" s="3" t="s">
        <v>14</v>
      </c>
      <c r="D116" s="3" t="s">
        <v>54</v>
      </c>
      <c r="E116" s="3" t="s">
        <v>55</v>
      </c>
      <c r="F116" s="49">
        <v>0.44583333333333303</v>
      </c>
      <c r="G116" s="48">
        <v>2.9166666666666698E-2</v>
      </c>
      <c r="H116" s="48">
        <v>7.1585648148148148E-2</v>
      </c>
      <c r="I116" s="48">
        <f>+H116-G116</f>
        <v>4.2418981481481446E-2</v>
      </c>
      <c r="J116" s="37">
        <v>6</v>
      </c>
      <c r="K116" s="37">
        <v>0</v>
      </c>
      <c r="L116" s="37">
        <v>0</v>
      </c>
      <c r="M116" s="37">
        <v>3</v>
      </c>
      <c r="N116" s="37">
        <v>6</v>
      </c>
      <c r="O116" s="37">
        <v>10</v>
      </c>
      <c r="P116" s="37">
        <v>8</v>
      </c>
      <c r="Q116" s="37">
        <v>0</v>
      </c>
      <c r="R116" s="37">
        <v>5</v>
      </c>
      <c r="S116" s="37">
        <v>10</v>
      </c>
      <c r="T116" s="37">
        <v>10</v>
      </c>
      <c r="U116" s="36">
        <v>6</v>
      </c>
      <c r="V116" s="3">
        <v>0</v>
      </c>
      <c r="W116" s="59">
        <f>SUM(J116:V116)</f>
        <v>64</v>
      </c>
      <c r="X116" s="46">
        <v>64</v>
      </c>
      <c r="Y116" s="46">
        <v>15</v>
      </c>
    </row>
    <row r="117" spans="1:25" x14ac:dyDescent="0.25">
      <c r="A117" s="3"/>
      <c r="B117" s="3"/>
      <c r="C117" s="3"/>
      <c r="D117" s="3"/>
      <c r="E117" s="3"/>
      <c r="F117" s="49"/>
      <c r="G117" s="48"/>
      <c r="H117" s="48"/>
      <c r="I117" s="48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6"/>
      <c r="V117" s="3"/>
      <c r="W117" s="59"/>
      <c r="X117" s="46"/>
      <c r="Y117" s="46"/>
    </row>
    <row r="118" spans="1:25" x14ac:dyDescent="0.25">
      <c r="A118" s="3" t="s">
        <v>133</v>
      </c>
      <c r="B118" s="3">
        <v>1</v>
      </c>
      <c r="C118" s="3" t="s">
        <v>14</v>
      </c>
      <c r="D118" s="3" t="s">
        <v>15</v>
      </c>
      <c r="E118" s="3" t="s">
        <v>16</v>
      </c>
      <c r="F118" s="49">
        <v>0.41666666666666669</v>
      </c>
      <c r="G118" s="48">
        <v>0</v>
      </c>
      <c r="H118" s="48">
        <v>3.3252314814814811E-2</v>
      </c>
      <c r="I118" s="48">
        <f>+H118-G118</f>
        <v>3.3252314814814811E-2</v>
      </c>
      <c r="J118" s="37">
        <v>6</v>
      </c>
      <c r="K118" s="37">
        <v>0</v>
      </c>
      <c r="L118" s="37">
        <v>0</v>
      </c>
      <c r="M118" s="37">
        <v>3</v>
      </c>
      <c r="N118" s="37">
        <v>6</v>
      </c>
      <c r="O118" s="37">
        <v>10</v>
      </c>
      <c r="P118" s="37">
        <v>8</v>
      </c>
      <c r="Q118" s="37">
        <v>3</v>
      </c>
      <c r="R118" s="37">
        <v>10</v>
      </c>
      <c r="S118" s="37">
        <v>0</v>
      </c>
      <c r="T118" s="37">
        <v>10</v>
      </c>
      <c r="U118" s="36">
        <v>6</v>
      </c>
      <c r="V118" s="3">
        <v>0</v>
      </c>
      <c r="W118" s="59">
        <f>SUM(J118:V118)</f>
        <v>62</v>
      </c>
      <c r="X118" s="46">
        <v>62</v>
      </c>
      <c r="Y118" s="46">
        <v>16</v>
      </c>
    </row>
    <row r="119" spans="1:25" x14ac:dyDescent="0.25">
      <c r="A119" s="3"/>
      <c r="B119" s="3"/>
      <c r="C119" s="3"/>
      <c r="D119" s="3"/>
      <c r="E119" s="3"/>
      <c r="F119" s="49"/>
      <c r="G119" s="48"/>
      <c r="H119" s="48"/>
      <c r="I119" s="48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6"/>
      <c r="V119" s="3"/>
      <c r="W119" s="59"/>
      <c r="X119" s="46"/>
      <c r="Y119" s="46"/>
    </row>
    <row r="120" spans="1:25" x14ac:dyDescent="0.25">
      <c r="A120" s="3" t="s">
        <v>133</v>
      </c>
      <c r="B120" s="3">
        <v>39</v>
      </c>
      <c r="C120" s="3" t="s">
        <v>18</v>
      </c>
      <c r="D120" s="3" t="s">
        <v>33</v>
      </c>
      <c r="E120" s="3" t="s">
        <v>20</v>
      </c>
      <c r="F120" s="49">
        <v>0.43541666666666701</v>
      </c>
      <c r="G120" s="48">
        <v>1.8749999999999999E-2</v>
      </c>
      <c r="H120" s="48">
        <v>6.6446759259259261E-2</v>
      </c>
      <c r="I120" s="48">
        <f>+H120-G120</f>
        <v>4.7696759259259258E-2</v>
      </c>
      <c r="J120" s="37">
        <v>6</v>
      </c>
      <c r="K120" s="37">
        <v>10</v>
      </c>
      <c r="L120" s="37">
        <v>7</v>
      </c>
      <c r="M120" s="37">
        <v>3</v>
      </c>
      <c r="N120" s="37">
        <v>10</v>
      </c>
      <c r="O120" s="37">
        <v>0</v>
      </c>
      <c r="P120" s="37">
        <v>8</v>
      </c>
      <c r="Q120" s="37">
        <v>0</v>
      </c>
      <c r="R120" s="37">
        <v>0</v>
      </c>
      <c r="S120" s="37">
        <v>0</v>
      </c>
      <c r="T120" s="37">
        <v>5</v>
      </c>
      <c r="U120" s="36">
        <v>0</v>
      </c>
      <c r="V120" s="3">
        <v>0</v>
      </c>
      <c r="W120" s="59">
        <f>SUM(J120:V120)</f>
        <v>49</v>
      </c>
      <c r="X120" s="46">
        <v>49</v>
      </c>
      <c r="Y120" s="46">
        <v>17</v>
      </c>
    </row>
    <row r="121" spans="1:25" x14ac:dyDescent="0.25">
      <c r="A121" s="3"/>
      <c r="B121" s="3"/>
      <c r="C121" s="3"/>
      <c r="D121" s="3"/>
      <c r="E121" s="3"/>
      <c r="F121" s="3"/>
      <c r="G121" s="48"/>
      <c r="H121" s="48"/>
      <c r="I121" s="48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59"/>
      <c r="X121" s="46"/>
    </row>
    <row r="122" spans="1:25" x14ac:dyDescent="0.25">
      <c r="A122" s="3"/>
      <c r="B122" s="3"/>
      <c r="C122" s="46" t="s">
        <v>141</v>
      </c>
      <c r="D122" s="3"/>
      <c r="E122" s="3"/>
      <c r="F122" s="49"/>
      <c r="G122" s="48"/>
      <c r="H122" s="48"/>
      <c r="I122" s="48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6"/>
      <c r="V122" s="3"/>
      <c r="W122" s="59"/>
      <c r="X122" s="46"/>
      <c r="Y122" s="46"/>
    </row>
    <row r="123" spans="1:25" x14ac:dyDescent="0.25">
      <c r="A123" s="3" t="s">
        <v>136</v>
      </c>
      <c r="B123" s="3">
        <v>55</v>
      </c>
      <c r="C123" s="3"/>
      <c r="D123" s="3" t="s">
        <v>38</v>
      </c>
      <c r="E123" s="3" t="s">
        <v>36</v>
      </c>
      <c r="F123" s="49">
        <v>0.44374999999999998</v>
      </c>
      <c r="G123" s="48">
        <v>2.70833333333333E-2</v>
      </c>
      <c r="H123" s="48">
        <v>8.3796296296296299E-2</v>
      </c>
      <c r="I123" s="48">
        <f>+H123-G123</f>
        <v>5.6712962962963E-2</v>
      </c>
      <c r="J123" s="37">
        <v>6</v>
      </c>
      <c r="K123" s="37">
        <v>10</v>
      </c>
      <c r="L123" s="37">
        <v>0</v>
      </c>
      <c r="M123" s="37">
        <v>3</v>
      </c>
      <c r="N123" s="37">
        <v>6</v>
      </c>
      <c r="O123" s="37">
        <v>10</v>
      </c>
      <c r="P123" s="37">
        <v>10</v>
      </c>
      <c r="Q123" s="37">
        <v>0</v>
      </c>
      <c r="R123" s="37">
        <v>3</v>
      </c>
      <c r="S123" s="37">
        <v>0</v>
      </c>
      <c r="T123" s="37">
        <v>10</v>
      </c>
      <c r="U123" s="36">
        <v>6</v>
      </c>
      <c r="V123" s="3">
        <v>0</v>
      </c>
      <c r="W123" s="59">
        <f>SUM(J123:V123)</f>
        <v>64</v>
      </c>
      <c r="X123" s="46"/>
      <c r="Y123" s="46"/>
    </row>
    <row r="124" spans="1:25" x14ac:dyDescent="0.25">
      <c r="A124" s="3" t="s">
        <v>136</v>
      </c>
      <c r="B124" s="3">
        <v>47</v>
      </c>
      <c r="C124" s="3"/>
      <c r="D124" s="3" t="s">
        <v>35</v>
      </c>
      <c r="E124" s="3" t="s">
        <v>36</v>
      </c>
      <c r="F124" s="49">
        <v>0.43958333333333299</v>
      </c>
      <c r="G124" s="48">
        <v>2.29166666666667E-2</v>
      </c>
      <c r="H124" s="48">
        <v>8.3101851851851857E-2</v>
      </c>
      <c r="I124" s="48">
        <f>+H124-G124</f>
        <v>6.0185185185185161E-2</v>
      </c>
      <c r="J124" s="37">
        <v>6</v>
      </c>
      <c r="K124" s="37">
        <v>0</v>
      </c>
      <c r="L124" s="37">
        <v>7</v>
      </c>
      <c r="M124" s="37">
        <v>4</v>
      </c>
      <c r="N124" s="37">
        <v>0</v>
      </c>
      <c r="O124" s="37">
        <v>8</v>
      </c>
      <c r="P124" s="37">
        <v>8</v>
      </c>
      <c r="Q124" s="37">
        <v>0</v>
      </c>
      <c r="R124" s="37">
        <v>5</v>
      </c>
      <c r="S124" s="37">
        <v>10</v>
      </c>
      <c r="T124" s="37">
        <v>5</v>
      </c>
      <c r="U124" s="36">
        <v>6</v>
      </c>
      <c r="V124" s="3">
        <v>0</v>
      </c>
      <c r="W124" s="59">
        <f>SUM(J124:V124)</f>
        <v>59</v>
      </c>
      <c r="X124" s="46">
        <f>SUM(W123:W124)</f>
        <v>123</v>
      </c>
      <c r="Y124" s="46">
        <v>1</v>
      </c>
    </row>
    <row r="125" spans="1:25" x14ac:dyDescent="0.25">
      <c r="A125" s="3"/>
      <c r="B125" s="3"/>
      <c r="C125" s="3"/>
      <c r="D125" s="3"/>
      <c r="E125" s="3"/>
      <c r="F125" s="49"/>
      <c r="G125" s="48"/>
      <c r="H125" s="48"/>
      <c r="I125" s="48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6"/>
      <c r="V125" s="3"/>
      <c r="W125" s="59"/>
      <c r="X125" s="46"/>
      <c r="Y125" s="46"/>
    </row>
    <row r="126" spans="1:25" x14ac:dyDescent="0.25">
      <c r="A126" s="3"/>
      <c r="B126" s="3"/>
      <c r="C126" s="3"/>
      <c r="D126" s="3"/>
      <c r="E126" s="3"/>
      <c r="F126" s="49"/>
      <c r="G126" s="48"/>
      <c r="H126" s="48"/>
      <c r="I126" s="48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6"/>
      <c r="V126" s="3"/>
      <c r="W126" s="59"/>
      <c r="X126" s="46"/>
      <c r="Y126" s="46"/>
    </row>
    <row r="127" spans="1:25" x14ac:dyDescent="0.25">
      <c r="A127" s="3"/>
      <c r="B127" s="3"/>
      <c r="C127" s="3"/>
      <c r="D127" s="3"/>
      <c r="E127" s="3"/>
      <c r="F127" s="49"/>
      <c r="G127" s="48"/>
      <c r="H127" s="48"/>
      <c r="I127" s="48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6"/>
      <c r="V127" s="3"/>
      <c r="W127" s="59"/>
      <c r="X127" s="46"/>
      <c r="Y127" s="46"/>
    </row>
    <row r="128" spans="1:25" x14ac:dyDescent="0.25">
      <c r="A128" s="3"/>
      <c r="B128" s="3"/>
      <c r="C128" s="3"/>
      <c r="D128" s="3"/>
      <c r="E128" s="3"/>
      <c r="F128" s="49"/>
      <c r="G128" s="48"/>
      <c r="H128" s="48"/>
      <c r="I128" s="48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6"/>
      <c r="V128" s="3"/>
      <c r="W128" s="59"/>
      <c r="X128" s="46"/>
      <c r="Y128" s="46"/>
    </row>
    <row r="129" spans="1:24" x14ac:dyDescent="0.25">
      <c r="A129" s="3"/>
      <c r="B129" s="3"/>
      <c r="C129" s="3"/>
      <c r="D129" s="3"/>
      <c r="E129" s="3"/>
      <c r="F129" s="3"/>
      <c r="G129" s="48"/>
      <c r="H129" s="48"/>
      <c r="I129" s="48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59"/>
      <c r="X129" s="46"/>
    </row>
    <row r="130" spans="1:24" x14ac:dyDescent="0.25">
      <c r="A130" s="3"/>
      <c r="B130" s="3"/>
      <c r="C130" s="3"/>
      <c r="D130" s="3"/>
      <c r="E130" s="3"/>
      <c r="F130" s="3"/>
      <c r="G130" s="48"/>
      <c r="H130" s="48"/>
      <c r="I130" s="4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59"/>
      <c r="X130" s="46"/>
    </row>
    <row r="131" spans="1:24" x14ac:dyDescent="0.25">
      <c r="A131" s="3"/>
      <c r="B131" s="3"/>
      <c r="C131" s="3"/>
      <c r="D131" s="3"/>
      <c r="E131" s="3"/>
      <c r="F131" s="3"/>
      <c r="G131" s="48"/>
      <c r="H131" s="48"/>
      <c r="I131" s="48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59"/>
      <c r="X131" s="46"/>
    </row>
    <row r="132" spans="1:24" x14ac:dyDescent="0.25">
      <c r="A132" s="3"/>
      <c r="B132" s="3"/>
      <c r="C132" s="3"/>
      <c r="D132" s="3"/>
      <c r="E132" s="3"/>
      <c r="F132" s="3"/>
      <c r="G132" s="48"/>
      <c r="H132" s="48"/>
      <c r="I132" s="48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59"/>
      <c r="X132" s="46"/>
    </row>
    <row r="133" spans="1:24" x14ac:dyDescent="0.25">
      <c r="A133" s="3"/>
      <c r="B133" s="3"/>
      <c r="C133" s="3"/>
      <c r="D133" s="3"/>
      <c r="E133" s="3"/>
      <c r="F133" s="3"/>
      <c r="G133" s="48"/>
      <c r="H133" s="48"/>
      <c r="I133" s="48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59"/>
      <c r="X133" s="46"/>
    </row>
    <row r="134" spans="1:24" x14ac:dyDescent="0.25">
      <c r="A134" s="3"/>
      <c r="B134" s="3"/>
      <c r="C134" s="3"/>
      <c r="D134" s="3"/>
      <c r="E134" s="3"/>
      <c r="F134" s="3"/>
      <c r="G134" s="48"/>
      <c r="H134" s="48"/>
      <c r="I134" s="48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59"/>
      <c r="X134" s="46"/>
    </row>
    <row r="135" spans="1:24" x14ac:dyDescent="0.25">
      <c r="A135" s="3"/>
      <c r="B135" s="3"/>
      <c r="C135" s="3"/>
      <c r="D135" s="3"/>
      <c r="E135" s="3"/>
      <c r="F135" s="3"/>
      <c r="G135" s="48"/>
      <c r="H135" s="48"/>
      <c r="I135" s="48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59"/>
      <c r="X135" s="46"/>
    </row>
    <row r="136" spans="1:24" x14ac:dyDescent="0.25">
      <c r="A136" s="3"/>
      <c r="B136" s="3"/>
      <c r="C136" s="3"/>
      <c r="D136" s="3"/>
      <c r="E136" s="3"/>
      <c r="F136" s="3"/>
      <c r="G136" s="48"/>
      <c r="H136" s="48"/>
      <c r="I136" s="48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59"/>
      <c r="X136" s="46"/>
    </row>
    <row r="137" spans="1:24" x14ac:dyDescent="0.25">
      <c r="A137" s="3"/>
      <c r="B137" s="3"/>
      <c r="C137" s="3"/>
      <c r="D137" s="3"/>
      <c r="E137" s="3"/>
      <c r="F137" s="3"/>
      <c r="G137" s="48"/>
      <c r="H137" s="48"/>
      <c r="I137" s="48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59"/>
      <c r="X137" s="46"/>
    </row>
    <row r="138" spans="1:24" x14ac:dyDescent="0.25">
      <c r="A138" s="3"/>
      <c r="B138" s="3"/>
      <c r="C138" s="3"/>
      <c r="D138" s="3"/>
      <c r="E138" s="3"/>
      <c r="F138" s="3"/>
      <c r="G138" s="48"/>
      <c r="H138" s="48"/>
      <c r="I138" s="48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59"/>
      <c r="X138" s="46"/>
    </row>
    <row r="139" spans="1:24" x14ac:dyDescent="0.25">
      <c r="A139" s="3"/>
      <c r="B139" s="3"/>
      <c r="C139" s="3"/>
      <c r="D139" s="3"/>
      <c r="E139" s="3"/>
      <c r="F139" s="3"/>
      <c r="G139" s="48"/>
      <c r="H139" s="48"/>
      <c r="I139" s="48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59"/>
      <c r="X139" s="46"/>
    </row>
    <row r="140" spans="1:24" x14ac:dyDescent="0.25">
      <c r="A140" s="3"/>
      <c r="B140" s="3"/>
      <c r="C140" s="3"/>
      <c r="D140" s="3"/>
      <c r="E140" s="3"/>
      <c r="F140" s="3"/>
      <c r="G140" s="48"/>
      <c r="H140" s="48"/>
      <c r="I140" s="48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59"/>
      <c r="X140" s="46"/>
    </row>
    <row r="141" spans="1:24" x14ac:dyDescent="0.25">
      <c r="A141" s="3"/>
      <c r="B141" s="3"/>
      <c r="C141" s="3"/>
      <c r="D141" s="3"/>
      <c r="E141" s="3"/>
      <c r="F141" s="3"/>
      <c r="G141" s="48"/>
      <c r="H141" s="48"/>
      <c r="I141" s="4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59"/>
      <c r="X141" s="46"/>
    </row>
    <row r="142" spans="1:24" x14ac:dyDescent="0.25">
      <c r="A142" s="3"/>
      <c r="B142" s="3"/>
      <c r="C142" s="3"/>
      <c r="D142" s="3"/>
      <c r="E142" s="3"/>
      <c r="F142" s="3"/>
      <c r="G142" s="48"/>
      <c r="H142" s="48"/>
      <c r="I142" s="4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59"/>
      <c r="X142" s="46"/>
    </row>
    <row r="143" spans="1:24" x14ac:dyDescent="0.25">
      <c r="A143" s="3"/>
      <c r="B143" s="3"/>
      <c r="C143" s="3"/>
      <c r="D143" s="3"/>
      <c r="E143" s="3"/>
      <c r="F143" s="3"/>
      <c r="G143" s="48"/>
      <c r="H143" s="48"/>
      <c r="I143" s="48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59"/>
      <c r="X143" s="46"/>
    </row>
    <row r="144" spans="1:24" x14ac:dyDescent="0.25">
      <c r="A144" s="3"/>
      <c r="B144" s="3"/>
      <c r="C144" s="3"/>
      <c r="D144" s="3"/>
      <c r="E144" s="3"/>
      <c r="F144" s="3"/>
      <c r="G144" s="48"/>
      <c r="H144" s="48"/>
      <c r="I144" s="4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59"/>
      <c r="X144" s="46"/>
    </row>
    <row r="145" spans="1:24" x14ac:dyDescent="0.25">
      <c r="A145" s="3"/>
      <c r="B145" s="3"/>
      <c r="C145" s="3"/>
      <c r="D145" s="3"/>
      <c r="E145" s="3"/>
      <c r="F145" s="3"/>
      <c r="G145" s="48"/>
      <c r="H145" s="48"/>
      <c r="I145" s="48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59"/>
      <c r="X145" s="46"/>
    </row>
    <row r="146" spans="1:24" x14ac:dyDescent="0.25">
      <c r="A146" s="3"/>
      <c r="B146" s="3"/>
      <c r="C146" s="3"/>
      <c r="D146" s="3"/>
      <c r="E146" s="3"/>
      <c r="F146" s="3"/>
      <c r="G146" s="48"/>
      <c r="H146" s="48"/>
      <c r="I146" s="48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59"/>
      <c r="X146" s="46"/>
    </row>
    <row r="147" spans="1:24" x14ac:dyDescent="0.25">
      <c r="A147" s="3"/>
      <c r="B147" s="3"/>
      <c r="C147" s="3"/>
      <c r="D147" s="3"/>
      <c r="E147" s="3"/>
      <c r="F147" s="3"/>
      <c r="G147" s="48"/>
      <c r="H147" s="48"/>
      <c r="I147" s="48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59"/>
      <c r="X147" s="46"/>
    </row>
    <row r="148" spans="1:24" x14ac:dyDescent="0.25">
      <c r="A148" s="3"/>
      <c r="B148" s="3"/>
      <c r="C148" s="3"/>
      <c r="D148" s="3"/>
      <c r="E148" s="3"/>
      <c r="F148" s="3"/>
      <c r="G148" s="48"/>
      <c r="H148" s="48"/>
      <c r="I148" s="48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59"/>
      <c r="X148" s="46"/>
    </row>
    <row r="149" spans="1:24" x14ac:dyDescent="0.25">
      <c r="A149" s="3"/>
      <c r="B149" s="3"/>
      <c r="C149" s="3"/>
      <c r="D149" s="3"/>
      <c r="E149" s="3"/>
      <c r="F149" s="3"/>
      <c r="G149" s="48"/>
      <c r="H149" s="48"/>
      <c r="I149" s="48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59"/>
      <c r="X149" s="46"/>
    </row>
    <row r="150" spans="1:24" x14ac:dyDescent="0.25">
      <c r="A150" s="3"/>
      <c r="B150" s="3"/>
      <c r="C150" s="3"/>
      <c r="D150" s="3"/>
      <c r="E150" s="3"/>
      <c r="F150" s="3"/>
      <c r="G150" s="48"/>
      <c r="H150" s="48"/>
      <c r="I150" s="48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59"/>
      <c r="X150" s="46"/>
    </row>
    <row r="151" spans="1:24" x14ac:dyDescent="0.25">
      <c r="A151" s="3"/>
      <c r="B151" s="3"/>
      <c r="C151" s="3"/>
      <c r="D151" s="3"/>
      <c r="E151" s="3"/>
      <c r="F151" s="3"/>
      <c r="G151" s="48"/>
      <c r="H151" s="48"/>
      <c r="I151" s="48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59"/>
      <c r="X151" s="46"/>
    </row>
    <row r="152" spans="1:24" x14ac:dyDescent="0.25">
      <c r="A152" s="3"/>
      <c r="B152" s="3"/>
      <c r="C152" s="3"/>
      <c r="D152" s="3"/>
      <c r="E152" s="3"/>
      <c r="F152" s="3"/>
      <c r="G152" s="48"/>
      <c r="H152" s="48"/>
      <c r="I152" s="48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59"/>
      <c r="X152" s="46"/>
    </row>
    <row r="153" spans="1:24" x14ac:dyDescent="0.25">
      <c r="A153" s="3"/>
      <c r="B153" s="3"/>
      <c r="C153" s="3"/>
      <c r="D153" s="3"/>
      <c r="E153" s="3"/>
      <c r="F153" s="3"/>
      <c r="G153" s="48"/>
      <c r="H153" s="48"/>
      <c r="I153" s="48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59"/>
      <c r="X153" s="46"/>
    </row>
    <row r="154" spans="1:24" x14ac:dyDescent="0.25">
      <c r="A154" s="3"/>
      <c r="B154" s="3"/>
      <c r="C154" s="3"/>
      <c r="D154" s="3"/>
      <c r="E154" s="3"/>
      <c r="F154" s="3"/>
      <c r="G154" s="48"/>
      <c r="H154" s="48"/>
      <c r="I154" s="48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59"/>
      <c r="X154" s="46"/>
    </row>
    <row r="155" spans="1:24" x14ac:dyDescent="0.25">
      <c r="A155" s="3"/>
      <c r="B155" s="3"/>
      <c r="C155" s="3"/>
      <c r="D155" s="3"/>
      <c r="E155" s="3"/>
      <c r="F155" s="3"/>
      <c r="G155" s="48"/>
      <c r="H155" s="48"/>
      <c r="I155" s="48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59"/>
      <c r="X155" s="46"/>
    </row>
    <row r="156" spans="1:24" x14ac:dyDescent="0.25">
      <c r="A156" s="3"/>
      <c r="B156" s="3"/>
      <c r="C156" s="3"/>
      <c r="D156" s="3"/>
      <c r="E156" s="3"/>
      <c r="F156" s="3"/>
      <c r="G156" s="48"/>
      <c r="H156" s="48"/>
      <c r="I156" s="48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59"/>
      <c r="X156" s="46"/>
    </row>
    <row r="157" spans="1:24" x14ac:dyDescent="0.25">
      <c r="A157" s="3"/>
      <c r="B157" s="3"/>
      <c r="C157" s="3"/>
      <c r="D157" s="3"/>
      <c r="E157" s="3"/>
      <c r="F157" s="3"/>
      <c r="G157" s="48"/>
      <c r="H157" s="48"/>
      <c r="I157" s="48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59"/>
      <c r="X157" s="46"/>
    </row>
    <row r="158" spans="1:24" x14ac:dyDescent="0.25">
      <c r="A158" s="3"/>
      <c r="B158" s="3"/>
      <c r="C158" s="3"/>
      <c r="D158" s="3"/>
      <c r="E158" s="3"/>
      <c r="F158" s="3"/>
      <c r="G158" s="48"/>
      <c r="H158" s="48"/>
      <c r="I158" s="48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59"/>
      <c r="X158" s="46"/>
    </row>
    <row r="159" spans="1:24" x14ac:dyDescent="0.25">
      <c r="A159" s="3"/>
      <c r="B159" s="3"/>
      <c r="C159" s="3"/>
      <c r="D159" s="3"/>
      <c r="E159" s="3"/>
      <c r="F159" s="3"/>
      <c r="G159" s="48"/>
      <c r="H159" s="48"/>
      <c r="I159" s="48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59"/>
      <c r="X159" s="46"/>
    </row>
    <row r="160" spans="1:24" x14ac:dyDescent="0.25">
      <c r="A160" s="3"/>
      <c r="B160" s="3"/>
      <c r="C160" s="3"/>
      <c r="D160" s="3"/>
      <c r="E160" s="3"/>
      <c r="F160" s="3"/>
      <c r="G160" s="48"/>
      <c r="H160" s="48"/>
      <c r="I160" s="48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59"/>
      <c r="X160" s="46"/>
    </row>
    <row r="161" spans="1:24" x14ac:dyDescent="0.25">
      <c r="A161" s="3"/>
      <c r="B161" s="3"/>
      <c r="C161" s="3"/>
      <c r="D161" s="3"/>
      <c r="E161" s="3"/>
      <c r="F161" s="3"/>
      <c r="G161" s="48"/>
      <c r="H161" s="48"/>
      <c r="I161" s="48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59"/>
      <c r="X161" s="46"/>
    </row>
    <row r="162" spans="1:24" x14ac:dyDescent="0.25">
      <c r="A162" s="3"/>
      <c r="B162" s="3"/>
      <c r="C162" s="3"/>
      <c r="D162" s="3"/>
      <c r="E162" s="3"/>
      <c r="F162" s="3"/>
      <c r="G162" s="48"/>
      <c r="H162" s="48"/>
      <c r="I162" s="48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59"/>
      <c r="X162" s="46"/>
    </row>
    <row r="163" spans="1:24" x14ac:dyDescent="0.25">
      <c r="A163" s="3"/>
      <c r="B163" s="3"/>
      <c r="C163" s="3"/>
      <c r="D163" s="3"/>
      <c r="E163" s="3"/>
      <c r="F163" s="3"/>
      <c r="G163" s="48"/>
      <c r="H163" s="48"/>
      <c r="I163" s="48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59"/>
      <c r="X163" s="46"/>
    </row>
    <row r="164" spans="1:24" x14ac:dyDescent="0.25">
      <c r="A164" s="3"/>
      <c r="B164" s="3"/>
      <c r="C164" s="3"/>
      <c r="D164" s="3"/>
      <c r="E164" s="3"/>
      <c r="F164" s="3"/>
      <c r="G164" s="48"/>
      <c r="H164" s="48"/>
      <c r="I164" s="48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59"/>
      <c r="X164" s="46"/>
    </row>
    <row r="165" spans="1:24" x14ac:dyDescent="0.25">
      <c r="A165" s="3"/>
      <c r="B165" s="3"/>
      <c r="C165" s="3"/>
      <c r="D165" s="3"/>
      <c r="E165" s="3"/>
      <c r="F165" s="3"/>
      <c r="G165" s="48"/>
      <c r="H165" s="48"/>
      <c r="I165" s="48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59"/>
      <c r="X165" s="46"/>
    </row>
    <row r="166" spans="1:24" x14ac:dyDescent="0.25">
      <c r="A166" s="3"/>
      <c r="B166" s="3"/>
      <c r="C166" s="3"/>
      <c r="D166" s="3"/>
      <c r="E166" s="3"/>
      <c r="F166" s="3"/>
      <c r="G166" s="48"/>
      <c r="H166" s="48"/>
      <c r="I166" s="48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59"/>
      <c r="X166" s="46"/>
    </row>
    <row r="167" spans="1:24" x14ac:dyDescent="0.25">
      <c r="A167" s="3"/>
      <c r="B167" s="3"/>
      <c r="C167" s="3"/>
      <c r="D167" s="3"/>
      <c r="E167" s="3"/>
      <c r="F167" s="3"/>
      <c r="G167" s="48"/>
      <c r="H167" s="48"/>
      <c r="I167" s="48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59"/>
      <c r="X167" s="46"/>
    </row>
    <row r="168" spans="1:24" x14ac:dyDescent="0.25">
      <c r="A168" s="3"/>
      <c r="B168" s="3"/>
      <c r="C168" s="3"/>
      <c r="D168" s="3"/>
      <c r="E168" s="3"/>
      <c r="F168" s="3"/>
      <c r="G168" s="48"/>
      <c r="H168" s="48"/>
      <c r="I168" s="48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59"/>
      <c r="X168" s="46"/>
    </row>
    <row r="169" spans="1:24" x14ac:dyDescent="0.25">
      <c r="A169" s="3"/>
      <c r="B169" s="3"/>
      <c r="C169" s="3"/>
      <c r="D169" s="3"/>
      <c r="E169" s="3"/>
      <c r="F169" s="3"/>
      <c r="G169" s="48"/>
      <c r="H169" s="48"/>
      <c r="I169" s="48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59"/>
      <c r="X169" s="46"/>
    </row>
  </sheetData>
  <sortState ref="A6:X91">
    <sortCondition ref="A6:A91"/>
    <sortCondition ref="E6:E91"/>
    <sortCondition descending="1" ref="W6:W9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</dc:creator>
  <cp:lastModifiedBy>mlreijo</cp:lastModifiedBy>
  <cp:lastPrinted>2017-04-22T10:51:13Z</cp:lastPrinted>
  <dcterms:created xsi:type="dcterms:W3CDTF">2017-03-29T14:13:02Z</dcterms:created>
  <dcterms:modified xsi:type="dcterms:W3CDTF">2017-04-28T08:59:19Z</dcterms:modified>
</cp:coreProperties>
</file>