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tuomine\Desktop\"/>
    </mc:Choice>
  </mc:AlternateContent>
  <bookViews>
    <workbookView xWindow="0" yWindow="0" windowWidth="14070" windowHeight="11475"/>
  </bookViews>
  <sheets>
    <sheet name="Tau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9" i="1" l="1"/>
  <c r="H168" i="1"/>
  <c r="H167" i="1"/>
  <c r="H166" i="1"/>
  <c r="H165" i="1"/>
  <c r="H164" i="1"/>
  <c r="H163" i="1"/>
  <c r="H162" i="1"/>
  <c r="H161" i="1"/>
  <c r="H174" i="1" l="1"/>
  <c r="H173" i="1"/>
  <c r="H172" i="1"/>
  <c r="H171" i="1"/>
  <c r="H170" i="1"/>
  <c r="G174" i="1"/>
  <c r="I174" i="1" s="1"/>
  <c r="G173" i="1"/>
  <c r="I173" i="1" s="1"/>
  <c r="G172" i="1"/>
  <c r="I172" i="1" s="1"/>
  <c r="G171" i="1"/>
  <c r="G170" i="1"/>
  <c r="G169" i="1"/>
  <c r="G168" i="1"/>
  <c r="G167" i="1"/>
  <c r="G166" i="1"/>
  <c r="G165" i="1"/>
  <c r="G164" i="1"/>
  <c r="G163" i="1"/>
  <c r="G162" i="1"/>
  <c r="G161" i="1"/>
  <c r="F171" i="1"/>
  <c r="E171" i="1"/>
  <c r="F170" i="1"/>
  <c r="F169" i="1"/>
  <c r="F168" i="1"/>
  <c r="F167" i="1"/>
  <c r="F166" i="1"/>
  <c r="F165" i="1"/>
  <c r="F164" i="1"/>
  <c r="F163" i="1"/>
  <c r="F162" i="1"/>
  <c r="F161" i="1"/>
  <c r="E170" i="1"/>
  <c r="E169" i="1"/>
  <c r="E168" i="1"/>
  <c r="E167" i="1"/>
  <c r="E166" i="1"/>
  <c r="E165" i="1"/>
  <c r="E162" i="1"/>
  <c r="E164" i="1"/>
  <c r="E163" i="1"/>
  <c r="E161" i="1"/>
  <c r="T151" i="1"/>
  <c r="T149" i="1"/>
  <c r="T147" i="1"/>
  <c r="T141" i="1"/>
  <c r="T139" i="1"/>
  <c r="T137" i="1"/>
  <c r="T143" i="1"/>
  <c r="T135" i="1"/>
  <c r="T145" i="1"/>
  <c r="T66" i="1"/>
  <c r="T65" i="1"/>
  <c r="T64" i="1"/>
  <c r="T63" i="1"/>
  <c r="T102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5" i="1"/>
  <c r="I171" i="1" l="1"/>
  <c r="I169" i="1"/>
  <c r="I170" i="1"/>
  <c r="I168" i="1"/>
  <c r="T133" i="1"/>
  <c r="I164" i="1"/>
  <c r="I165" i="1"/>
  <c r="I163" i="1"/>
  <c r="I161" i="1"/>
  <c r="I167" i="1"/>
  <c r="I166" i="1"/>
  <c r="I162" i="1"/>
  <c r="T131" i="1" l="1"/>
  <c r="T129" i="1"/>
  <c r="T127" i="1"/>
  <c r="T125" i="1"/>
  <c r="T123" i="1"/>
  <c r="T111" i="1"/>
  <c r="T110" i="1"/>
  <c r="T109" i="1"/>
  <c r="T108" i="1"/>
  <c r="T107" i="1"/>
  <c r="T106" i="1"/>
  <c r="T105" i="1"/>
  <c r="T104" i="1"/>
  <c r="T103" i="1"/>
  <c r="T101" i="1" l="1"/>
  <c r="T100" i="1"/>
  <c r="T99" i="1"/>
  <c r="T98" i="1"/>
  <c r="T97" i="1"/>
  <c r="T96" i="1"/>
  <c r="T95" i="1"/>
  <c r="T94" i="1"/>
  <c r="T93" i="1"/>
  <c r="T92" i="1"/>
  <c r="T91" i="1"/>
  <c r="T90" i="1"/>
  <c r="T89" i="1"/>
  <c r="T88" i="1"/>
  <c r="T87" i="1"/>
  <c r="T86" i="1"/>
  <c r="T85" i="1"/>
  <c r="T84" i="1"/>
  <c r="T83" i="1"/>
  <c r="T82" i="1"/>
  <c r="T62" i="1"/>
  <c r="T61" i="1"/>
  <c r="T60" i="1"/>
  <c r="T59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T44" i="1"/>
  <c r="T43" i="1"/>
</calcChain>
</file>

<file path=xl/sharedStrings.xml><?xml version="1.0" encoding="utf-8"?>
<sst xmlns="http://schemas.openxmlformats.org/spreadsheetml/2006/main" count="209" uniqueCount="62">
  <si>
    <t>Palvelusammunta 1</t>
  </si>
  <si>
    <t>Päiväys</t>
  </si>
  <si>
    <t>Sija</t>
  </si>
  <si>
    <t>Nimi</t>
  </si>
  <si>
    <t>Yhdistys</t>
  </si>
  <si>
    <t>Kohdistussarja</t>
  </si>
  <si>
    <t>Kilpasarjat</t>
  </si>
  <si>
    <t>Yhteensä</t>
  </si>
  <si>
    <t>Tulos</t>
  </si>
  <si>
    <t>Tero Hyttinen</t>
  </si>
  <si>
    <t>Simo Rousu</t>
  </si>
  <si>
    <t>Ammunnanjohtajat</t>
  </si>
  <si>
    <t>Rata</t>
  </si>
  <si>
    <t>Reväsvaaran ampumarata</t>
  </si>
  <si>
    <t>Lapin Reservipiirit</t>
  </si>
  <si>
    <t>Palvelusammuntojen piirinmestaruuskilpailut, Ylitornio</t>
  </si>
  <si>
    <t>Sotilasarvo</t>
  </si>
  <si>
    <t>Palvelusammunta 3</t>
  </si>
  <si>
    <t>Palvelusammunta 4</t>
  </si>
  <si>
    <t>Åken montun pistoolirata</t>
  </si>
  <si>
    <t>sija</t>
  </si>
  <si>
    <t>Sarja</t>
  </si>
  <si>
    <t>Yleinen (H)</t>
  </si>
  <si>
    <t>Palvelusammunta 2</t>
  </si>
  <si>
    <t>PA 3</t>
  </si>
  <si>
    <t>PA 4</t>
  </si>
  <si>
    <t>PA 1</t>
  </si>
  <si>
    <t>PA 2</t>
  </si>
  <si>
    <t>Yht.</t>
  </si>
  <si>
    <t>Sotmest</t>
  </si>
  <si>
    <t>Markku Mettänen</t>
  </si>
  <si>
    <t>Rovaniemen Reserviläiset</t>
  </si>
  <si>
    <t>Kapt</t>
  </si>
  <si>
    <t>Mauri Koitila</t>
  </si>
  <si>
    <t>Veitsiluoden Reserviupseerit</t>
  </si>
  <si>
    <t>Alik</t>
  </si>
  <si>
    <t>Pasi Huhtalo</t>
  </si>
  <si>
    <t>Rovaniemen Reseriläiset</t>
  </si>
  <si>
    <t>Ylirajaj</t>
  </si>
  <si>
    <t xml:space="preserve">Tommi Hasa </t>
  </si>
  <si>
    <t>Ylitornion Reserviläiset</t>
  </si>
  <si>
    <t>Vääp</t>
  </si>
  <si>
    <t>Mikael Laukkanen</t>
  </si>
  <si>
    <t>Ylitornion Reserviläsiet</t>
  </si>
  <si>
    <t>Ltn</t>
  </si>
  <si>
    <t>Tuomo Koivistro</t>
  </si>
  <si>
    <t>Rovaniemen Reserviupseerit</t>
  </si>
  <si>
    <t xml:space="preserve">Tero Hyttinen </t>
  </si>
  <si>
    <t>Ylitornion Reserviupseerit</t>
  </si>
  <si>
    <t>Ylik</t>
  </si>
  <si>
    <t>Jyrki Savolainen</t>
  </si>
  <si>
    <t>Tornion Reserviläiset</t>
  </si>
  <si>
    <t>Lämpötila 7 C, Pilvinen, Tuuli 4  m/s</t>
  </si>
  <si>
    <t>Tuulen suunta 50-00</t>
  </si>
  <si>
    <t>Tommi Hasa</t>
  </si>
  <si>
    <t>Tuomo Koivisto</t>
  </si>
  <si>
    <t>Lämpötila 10 C, Pilvinen, Tuuli 4  m/s</t>
  </si>
  <si>
    <t>Tuulen suunta 45-00</t>
  </si>
  <si>
    <t>Lämpötila 8 C, Pilvinen, Tuuli 4  m/s</t>
  </si>
  <si>
    <t>Yleismestaruus</t>
  </si>
  <si>
    <t xml:space="preserve">Kapt </t>
  </si>
  <si>
    <t xml:space="preserve">Alik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</si>
</sst>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56"/>
      <name val="Calibri"/>
      <family val="2"/>
    </font>
    <font>
      <b/>
      <sz val="14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6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sz val="7"/>
      <color theme="1"/>
      <name val="Calibri"/>
      <family val="2"/>
      <scheme val="minor"/>
    </font>
    <font>
      <sz val="11"/>
      <color indexed="8"/>
      <name val="Calibri"/>
      <family val="2"/>
    </font>
    <font>
      <sz val="6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4"/>
      <color rgb="FF002060"/>
      <name val="Calibri"/>
      <family val="2"/>
      <scheme val="minor"/>
    </font>
    <font>
      <b/>
      <sz val="12"/>
      <color rgb="FF00206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39">
    <xf numFmtId="0" fontId="0" fillId="0" borderId="0" xfId="0"/>
    <xf numFmtId="0" fontId="3" fillId="0" borderId="0" xfId="0" applyFont="1"/>
    <xf numFmtId="0" fontId="4" fillId="0" borderId="0" xfId="0" applyFont="1"/>
    <xf numFmtId="14" fontId="5" fillId="0" borderId="0" xfId="0" applyNumberFormat="1" applyFont="1"/>
    <xf numFmtId="0" fontId="6" fillId="0" borderId="0" xfId="0" applyFont="1"/>
    <xf numFmtId="0" fontId="5" fillId="0" borderId="0" xfId="0" applyFont="1"/>
    <xf numFmtId="0" fontId="7" fillId="0" borderId="1" xfId="0" applyFont="1" applyBorder="1"/>
    <xf numFmtId="0" fontId="7" fillId="0" borderId="2" xfId="0" applyFont="1" applyBorder="1"/>
    <xf numFmtId="0" fontId="7" fillId="0" borderId="3" xfId="0" applyFont="1" applyBorder="1"/>
    <xf numFmtId="0" fontId="7" fillId="0" borderId="4" xfId="0" applyFont="1" applyBorder="1"/>
    <xf numFmtId="0" fontId="7" fillId="0" borderId="5" xfId="0" applyFont="1" applyBorder="1"/>
    <xf numFmtId="0" fontId="0" fillId="0" borderId="4" xfId="0" applyBorder="1"/>
    <xf numFmtId="0" fontId="0" fillId="0" borderId="6" xfId="0" applyBorder="1"/>
    <xf numFmtId="0" fontId="8" fillId="0" borderId="2" xfId="0" applyFont="1" applyBorder="1"/>
    <xf numFmtId="0" fontId="0" fillId="0" borderId="3" xfId="0" applyBorder="1" applyAlignment="1">
      <alignment horizontal="center"/>
    </xf>
    <xf numFmtId="0" fontId="0" fillId="0" borderId="2" xfId="0" applyBorder="1"/>
    <xf numFmtId="0" fontId="0" fillId="0" borderId="1" xfId="0" applyBorder="1"/>
    <xf numFmtId="0" fontId="0" fillId="0" borderId="7" xfId="0" applyBorder="1"/>
    <xf numFmtId="0" fontId="0" fillId="0" borderId="8" xfId="0" applyFont="1" applyBorder="1"/>
    <xf numFmtId="0" fontId="0" fillId="0" borderId="8" xfId="0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0" fillId="0" borderId="10" xfId="0" applyBorder="1"/>
    <xf numFmtId="0" fontId="0" fillId="2" borderId="11" xfId="0" applyFill="1" applyBorder="1"/>
    <xf numFmtId="0" fontId="0" fillId="2" borderId="12" xfId="0" applyFill="1" applyBorder="1"/>
    <xf numFmtId="0" fontId="0" fillId="2" borderId="13" xfId="0" applyFill="1" applyBorder="1" applyAlignment="1">
      <alignment horizontal="center"/>
    </xf>
    <xf numFmtId="0" fontId="0" fillId="0" borderId="1" xfId="0" applyFont="1" applyBorder="1"/>
    <xf numFmtId="0" fontId="1" fillId="0" borderId="8" xfId="0" applyFont="1" applyBorder="1"/>
    <xf numFmtId="0" fontId="0" fillId="0" borderId="8" xfId="0" applyBorder="1"/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3" fillId="0" borderId="0" xfId="0" applyFont="1" applyAlignment="1">
      <alignment wrapText="1"/>
    </xf>
    <xf numFmtId="0" fontId="0" fillId="0" borderId="0" xfId="0"/>
    <xf numFmtId="0" fontId="2" fillId="0" borderId="0" xfId="0" applyFont="1" applyAlignment="1">
      <alignment wrapText="1"/>
    </xf>
    <xf numFmtId="0" fontId="3" fillId="0" borderId="0" xfId="0" applyFont="1"/>
    <xf numFmtId="0" fontId="4" fillId="0" borderId="0" xfId="0" applyFont="1"/>
    <xf numFmtId="14" fontId="5" fillId="0" borderId="0" xfId="0" applyNumberFormat="1" applyFont="1"/>
    <xf numFmtId="0" fontId="6" fillId="0" borderId="0" xfId="0" applyFont="1"/>
    <xf numFmtId="0" fontId="5" fillId="0" borderId="0" xfId="0" applyFont="1"/>
    <xf numFmtId="0" fontId="7" fillId="0" borderId="1" xfId="0" applyFont="1" applyBorder="1"/>
    <xf numFmtId="0" fontId="7" fillId="0" borderId="2" xfId="0" applyFont="1" applyBorder="1"/>
    <xf numFmtId="0" fontId="7" fillId="0" borderId="3" xfId="0" applyFont="1" applyBorder="1"/>
    <xf numFmtId="0" fontId="7" fillId="0" borderId="4" xfId="0" applyFont="1" applyBorder="1"/>
    <xf numFmtId="0" fontId="7" fillId="0" borderId="5" xfId="0" applyFont="1" applyBorder="1"/>
    <xf numFmtId="0" fontId="0" fillId="0" borderId="4" xfId="0" applyBorder="1"/>
    <xf numFmtId="0" fontId="0" fillId="0" borderId="6" xfId="0" applyBorder="1"/>
    <xf numFmtId="0" fontId="8" fillId="0" borderId="2" xfId="0" applyFont="1" applyBorder="1"/>
    <xf numFmtId="0" fontId="0" fillId="0" borderId="3" xfId="0" applyBorder="1" applyAlignment="1">
      <alignment horizontal="center"/>
    </xf>
    <xf numFmtId="0" fontId="0" fillId="0" borderId="2" xfId="0" applyBorder="1"/>
    <xf numFmtId="0" fontId="0" fillId="0" borderId="1" xfId="0" applyBorder="1"/>
    <xf numFmtId="0" fontId="0" fillId="0" borderId="7" xfId="0" applyBorder="1"/>
    <xf numFmtId="0" fontId="0" fillId="0" borderId="8" xfId="0" applyFont="1" applyBorder="1"/>
    <xf numFmtId="0" fontId="0" fillId="0" borderId="8" xfId="0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0" fillId="0" borderId="10" xfId="0" applyBorder="1"/>
    <xf numFmtId="0" fontId="0" fillId="2" borderId="11" xfId="0" applyFill="1" applyBorder="1"/>
    <xf numFmtId="0" fontId="0" fillId="2" borderId="12" xfId="0" applyFill="1" applyBorder="1"/>
    <xf numFmtId="0" fontId="7" fillId="0" borderId="8" xfId="0" applyFont="1" applyBorder="1"/>
    <xf numFmtId="0" fontId="10" fillId="0" borderId="1" xfId="0" applyFont="1" applyBorder="1"/>
    <xf numFmtId="0" fontId="0" fillId="0" borderId="1" xfId="0" quotePrefix="1" applyBorder="1"/>
    <xf numFmtId="0" fontId="0" fillId="2" borderId="13" xfId="0" applyFill="1" applyBorder="1" applyAlignment="1">
      <alignment horizontal="center"/>
    </xf>
    <xf numFmtId="0" fontId="0" fillId="0" borderId="1" xfId="0" applyFont="1" applyBorder="1"/>
    <xf numFmtId="0" fontId="10" fillId="0" borderId="8" xfId="0" applyFont="1" applyBorder="1"/>
    <xf numFmtId="0" fontId="1" fillId="0" borderId="8" xfId="0" applyFont="1" applyBorder="1"/>
    <xf numFmtId="0" fontId="11" fillId="0" borderId="10" xfId="0" applyFont="1" applyBorder="1"/>
    <xf numFmtId="0" fontId="0" fillId="0" borderId="8" xfId="0" applyBorder="1"/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3" borderId="14" xfId="0" applyFill="1" applyBorder="1"/>
    <xf numFmtId="0" fontId="0" fillId="3" borderId="15" xfId="0" applyFill="1" applyBorder="1"/>
    <xf numFmtId="0" fontId="0" fillId="3" borderId="16" xfId="0" applyFill="1" applyBorder="1"/>
    <xf numFmtId="0" fontId="12" fillId="0" borderId="0" xfId="0" applyFont="1"/>
    <xf numFmtId="0" fontId="0" fillId="3" borderId="17" xfId="0" applyFill="1" applyBorder="1"/>
    <xf numFmtId="0" fontId="0" fillId="3" borderId="0" xfId="0" applyFill="1" applyBorder="1"/>
    <xf numFmtId="0" fontId="0" fillId="3" borderId="18" xfId="0" applyFill="1" applyBorder="1"/>
    <xf numFmtId="0" fontId="13" fillId="0" borderId="0" xfId="0" applyFont="1"/>
    <xf numFmtId="0" fontId="0" fillId="3" borderId="19" xfId="0" applyFill="1" applyBorder="1"/>
    <xf numFmtId="0" fontId="0" fillId="3" borderId="20" xfId="0" applyFill="1" applyBorder="1"/>
    <xf numFmtId="0" fontId="0" fillId="3" borderId="21" xfId="0" applyFill="1" applyBorder="1"/>
    <xf numFmtId="0" fontId="3" fillId="0" borderId="0" xfId="0" applyFont="1" applyAlignment="1">
      <alignment wrapText="1"/>
    </xf>
    <xf numFmtId="0" fontId="0" fillId="0" borderId="0" xfId="0" applyFill="1" applyBorder="1"/>
    <xf numFmtId="0" fontId="7" fillId="0" borderId="2" xfId="0" applyFont="1" applyBorder="1" applyAlignment="1">
      <alignment wrapText="1"/>
    </xf>
    <xf numFmtId="0" fontId="7" fillId="0" borderId="2" xfId="0" applyFont="1" applyBorder="1" applyAlignment="1"/>
    <xf numFmtId="0" fontId="1" fillId="0" borderId="2" xfId="0" applyFont="1" applyBorder="1" applyAlignment="1"/>
    <xf numFmtId="0" fontId="1" fillId="3" borderId="22" xfId="0" applyFont="1" applyFill="1" applyBorder="1" applyAlignment="1">
      <alignment horizontal="center"/>
    </xf>
    <xf numFmtId="0" fontId="0" fillId="0" borderId="23" xfId="0" applyFill="1" applyBorder="1" applyAlignment="1"/>
    <xf numFmtId="0" fontId="0" fillId="0" borderId="24" xfId="0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5" xfId="0" applyBorder="1"/>
    <xf numFmtId="0" fontId="0" fillId="0" borderId="23" xfId="0" applyBorder="1"/>
    <xf numFmtId="0" fontId="1" fillId="3" borderId="26" xfId="0" applyFont="1" applyFill="1" applyBorder="1" applyAlignment="1">
      <alignment horizontal="center"/>
    </xf>
    <xf numFmtId="0" fontId="7" fillId="0" borderId="2" xfId="0" applyFont="1" applyBorder="1" applyAlignment="1">
      <alignment horizontal="center" wrapText="1"/>
    </xf>
    <xf numFmtId="0" fontId="0" fillId="0" borderId="27" xfId="0" applyFont="1" applyFill="1" applyBorder="1" applyAlignment="1">
      <alignment horizontal="center"/>
    </xf>
    <xf numFmtId="0" fontId="0" fillId="0" borderId="28" xfId="0" applyBorder="1"/>
    <xf numFmtId="0" fontId="0" fillId="0" borderId="23" xfId="0" applyFont="1" applyBorder="1"/>
    <xf numFmtId="0" fontId="0" fillId="0" borderId="29" xfId="0" applyFont="1" applyBorder="1"/>
    <xf numFmtId="0" fontId="10" fillId="0" borderId="30" xfId="0" applyFont="1" applyBorder="1"/>
    <xf numFmtId="0" fontId="10" fillId="0" borderId="23" xfId="0" applyFont="1" applyBorder="1"/>
    <xf numFmtId="0" fontId="0" fillId="0" borderId="29" xfId="0" applyBorder="1" applyAlignment="1">
      <alignment horizontal="center"/>
    </xf>
    <xf numFmtId="0" fontId="0" fillId="0" borderId="31" xfId="0" applyBorder="1"/>
    <xf numFmtId="0" fontId="0" fillId="2" borderId="11" xfId="0" applyFont="1" applyFill="1" applyBorder="1"/>
    <xf numFmtId="0" fontId="0" fillId="2" borderId="12" xfId="0" applyFont="1" applyFill="1" applyBorder="1"/>
    <xf numFmtId="0" fontId="0" fillId="2" borderId="32" xfId="0" applyFill="1" applyBorder="1"/>
    <xf numFmtId="0" fontId="0" fillId="3" borderId="7" xfId="0" applyFont="1" applyFill="1" applyBorder="1" applyAlignment="1">
      <alignment horizontal="center"/>
    </xf>
    <xf numFmtId="0" fontId="7" fillId="0" borderId="30" xfId="0" applyFont="1" applyBorder="1"/>
    <xf numFmtId="0" fontId="0" fillId="0" borderId="7" xfId="0" applyFont="1" applyBorder="1"/>
    <xf numFmtId="0" fontId="0" fillId="0" borderId="7" xfId="0" applyFont="1" applyBorder="1" applyAlignment="1">
      <alignment horizontal="center"/>
    </xf>
    <xf numFmtId="0" fontId="1" fillId="0" borderId="23" xfId="0" applyFont="1" applyBorder="1"/>
    <xf numFmtId="0" fontId="14" fillId="0" borderId="31" xfId="0" applyFont="1" applyBorder="1"/>
    <xf numFmtId="0" fontId="0" fillId="0" borderId="33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0" fillId="0" borderId="25" xfId="0" applyFill="1" applyBorder="1" applyAlignment="1"/>
    <xf numFmtId="0" fontId="0" fillId="0" borderId="25" xfId="0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3" borderId="36" xfId="0" applyFill="1" applyBorder="1" applyAlignment="1">
      <alignment horizontal="center"/>
    </xf>
    <xf numFmtId="0" fontId="1" fillId="0" borderId="24" xfId="0" applyFont="1" applyBorder="1"/>
    <xf numFmtId="0" fontId="0" fillId="0" borderId="0" xfId="0" applyFill="1" applyBorder="1" applyAlignment="1"/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5" fillId="0" borderId="0" xfId="0" applyFont="1"/>
    <xf numFmtId="0" fontId="0" fillId="0" borderId="35" xfId="0" applyBorder="1"/>
    <xf numFmtId="0" fontId="0" fillId="2" borderId="37" xfId="0" applyFont="1" applyFill="1" applyBorder="1"/>
    <xf numFmtId="0" fontId="0" fillId="2" borderId="38" xfId="0" applyFont="1" applyFill="1" applyBorder="1"/>
    <xf numFmtId="0" fontId="10" fillId="0" borderId="39" xfId="0" applyFont="1" applyBorder="1"/>
    <xf numFmtId="0" fontId="10" fillId="0" borderId="24" xfId="0" applyFont="1" applyBorder="1"/>
    <xf numFmtId="0" fontId="0" fillId="0" borderId="24" xfId="0" applyFont="1" applyBorder="1"/>
    <xf numFmtId="0" fontId="0" fillId="2" borderId="40" xfId="0" applyFill="1" applyBorder="1"/>
    <xf numFmtId="0" fontId="1" fillId="0" borderId="1" xfId="0" applyFont="1" applyBorder="1"/>
    <xf numFmtId="0" fontId="0" fillId="0" borderId="24" xfId="0" applyFill="1" applyBorder="1" applyAlignment="1">
      <alignment horizontal="center"/>
    </xf>
    <xf numFmtId="0" fontId="10" fillId="0" borderId="41" xfId="0" applyFont="1" applyFill="1" applyBorder="1"/>
    <xf numFmtId="0" fontId="0" fillId="0" borderId="41" xfId="0" applyFill="1" applyBorder="1"/>
    <xf numFmtId="0" fontId="7" fillId="0" borderId="23" xfId="0" applyFont="1" applyBorder="1"/>
    <xf numFmtId="0" fontId="16" fillId="0" borderId="0" xfId="0" applyFont="1"/>
    <xf numFmtId="0" fontId="1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0</xdr:row>
      <xdr:rowOff>19050</xdr:rowOff>
    </xdr:from>
    <xdr:to>
      <xdr:col>2</xdr:col>
      <xdr:colOff>28575</xdr:colOff>
      <xdr:row>0</xdr:row>
      <xdr:rowOff>701919</xdr:rowOff>
    </xdr:to>
    <xdr:pic>
      <xdr:nvPicPr>
        <xdr:cNvPr id="6" name="Kuva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0575" y="19050"/>
          <a:ext cx="685800" cy="682869"/>
        </a:xfrm>
        <a:prstGeom prst="rect">
          <a:avLst/>
        </a:prstGeom>
      </xdr:spPr>
    </xdr:pic>
    <xdr:clientData/>
  </xdr:twoCellAnchor>
  <xdr:twoCellAnchor editAs="oneCell">
    <xdr:from>
      <xdr:col>3</xdr:col>
      <xdr:colOff>66675</xdr:colOff>
      <xdr:row>0</xdr:row>
      <xdr:rowOff>9525</xdr:rowOff>
    </xdr:from>
    <xdr:to>
      <xdr:col>3</xdr:col>
      <xdr:colOff>762000</xdr:colOff>
      <xdr:row>1</xdr:row>
      <xdr:rowOff>2756</xdr:rowOff>
    </xdr:to>
    <xdr:pic>
      <xdr:nvPicPr>
        <xdr:cNvPr id="7" name="Kuva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90900" y="9525"/>
          <a:ext cx="695325" cy="69808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590550</xdr:colOff>
      <xdr:row>0</xdr:row>
      <xdr:rowOff>695537</xdr:rowOff>
    </xdr:to>
    <xdr:pic>
      <xdr:nvPicPr>
        <xdr:cNvPr id="8" name="Kuva 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90550" cy="695537"/>
        </a:xfrm>
        <a:prstGeom prst="rect">
          <a:avLst/>
        </a:prstGeom>
      </xdr:spPr>
    </xdr:pic>
    <xdr:clientData/>
  </xdr:twoCellAnchor>
  <xdr:oneCellAnchor>
    <xdr:from>
      <xdr:col>1</xdr:col>
      <xdr:colOff>180975</xdr:colOff>
      <xdr:row>78</xdr:row>
      <xdr:rowOff>19050</xdr:rowOff>
    </xdr:from>
    <xdr:ext cx="685800" cy="682869"/>
    <xdr:pic>
      <xdr:nvPicPr>
        <xdr:cNvPr id="11" name="Kuva 1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0575" y="19050"/>
          <a:ext cx="685800" cy="682869"/>
        </a:xfrm>
        <a:prstGeom prst="rect">
          <a:avLst/>
        </a:prstGeom>
      </xdr:spPr>
    </xdr:pic>
    <xdr:clientData/>
  </xdr:oneCellAnchor>
  <xdr:oneCellAnchor>
    <xdr:from>
      <xdr:col>3</xdr:col>
      <xdr:colOff>66675</xdr:colOff>
      <xdr:row>78</xdr:row>
      <xdr:rowOff>9525</xdr:rowOff>
    </xdr:from>
    <xdr:ext cx="695325" cy="698081"/>
    <xdr:pic>
      <xdr:nvPicPr>
        <xdr:cNvPr id="12" name="Kuva 1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90900" y="9525"/>
          <a:ext cx="695325" cy="698081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78</xdr:row>
      <xdr:rowOff>0</xdr:rowOff>
    </xdr:from>
    <xdr:ext cx="590550" cy="695537"/>
    <xdr:pic>
      <xdr:nvPicPr>
        <xdr:cNvPr id="13" name="Kuva 1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90550" cy="695537"/>
        </a:xfrm>
        <a:prstGeom prst="rect">
          <a:avLst/>
        </a:prstGeom>
      </xdr:spPr>
    </xdr:pic>
    <xdr:clientData/>
  </xdr:oneCellAnchor>
  <xdr:oneCellAnchor>
    <xdr:from>
      <xdr:col>1</xdr:col>
      <xdr:colOff>180975</xdr:colOff>
      <xdr:row>156</xdr:row>
      <xdr:rowOff>19050</xdr:rowOff>
    </xdr:from>
    <xdr:ext cx="685800" cy="682869"/>
    <xdr:pic>
      <xdr:nvPicPr>
        <xdr:cNvPr id="17" name="Kuva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0575" y="17659350"/>
          <a:ext cx="685800" cy="682869"/>
        </a:xfrm>
        <a:prstGeom prst="rect">
          <a:avLst/>
        </a:prstGeom>
      </xdr:spPr>
    </xdr:pic>
    <xdr:clientData/>
  </xdr:oneCellAnchor>
  <xdr:oneCellAnchor>
    <xdr:from>
      <xdr:col>3</xdr:col>
      <xdr:colOff>66675</xdr:colOff>
      <xdr:row>156</xdr:row>
      <xdr:rowOff>9525</xdr:rowOff>
    </xdr:from>
    <xdr:ext cx="695325" cy="698081"/>
    <xdr:pic>
      <xdr:nvPicPr>
        <xdr:cNvPr id="18" name="Kuva 1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90900" y="17649825"/>
          <a:ext cx="695325" cy="698081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156</xdr:row>
      <xdr:rowOff>0</xdr:rowOff>
    </xdr:from>
    <xdr:ext cx="590550" cy="695537"/>
    <xdr:pic>
      <xdr:nvPicPr>
        <xdr:cNvPr id="19" name="Kuva 1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7640300"/>
          <a:ext cx="590550" cy="695537"/>
        </a:xfrm>
        <a:prstGeom prst="rect">
          <a:avLst/>
        </a:prstGeom>
      </xdr:spPr>
    </xdr:pic>
    <xdr:clientData/>
  </xdr:oneCellAnchor>
  <xdr:oneCellAnchor>
    <xdr:from>
      <xdr:col>1</xdr:col>
      <xdr:colOff>180975</xdr:colOff>
      <xdr:row>118</xdr:row>
      <xdr:rowOff>19050</xdr:rowOff>
    </xdr:from>
    <xdr:ext cx="685800" cy="682869"/>
    <xdr:pic>
      <xdr:nvPicPr>
        <xdr:cNvPr id="23" name="Kuva 2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0575" y="18992850"/>
          <a:ext cx="685800" cy="682869"/>
        </a:xfrm>
        <a:prstGeom prst="rect">
          <a:avLst/>
        </a:prstGeom>
      </xdr:spPr>
    </xdr:pic>
    <xdr:clientData/>
  </xdr:oneCellAnchor>
  <xdr:oneCellAnchor>
    <xdr:from>
      <xdr:col>3</xdr:col>
      <xdr:colOff>66675</xdr:colOff>
      <xdr:row>118</xdr:row>
      <xdr:rowOff>9525</xdr:rowOff>
    </xdr:from>
    <xdr:ext cx="695325" cy="698081"/>
    <xdr:pic>
      <xdr:nvPicPr>
        <xdr:cNvPr id="24" name="Kuva 2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90900" y="18983325"/>
          <a:ext cx="695325" cy="698081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118</xdr:row>
      <xdr:rowOff>0</xdr:rowOff>
    </xdr:from>
    <xdr:ext cx="590550" cy="695537"/>
    <xdr:pic>
      <xdr:nvPicPr>
        <xdr:cNvPr id="25" name="Kuva 2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8973800"/>
          <a:ext cx="590550" cy="695537"/>
        </a:xfrm>
        <a:prstGeom prst="rect">
          <a:avLst/>
        </a:prstGeom>
      </xdr:spPr>
    </xdr:pic>
    <xdr:clientData/>
  </xdr:oneCellAnchor>
  <xdr:oneCellAnchor>
    <xdr:from>
      <xdr:col>1</xdr:col>
      <xdr:colOff>180975</xdr:colOff>
      <xdr:row>39</xdr:row>
      <xdr:rowOff>19050</xdr:rowOff>
    </xdr:from>
    <xdr:ext cx="685800" cy="682869"/>
    <xdr:pic>
      <xdr:nvPicPr>
        <xdr:cNvPr id="20" name="Kuva 1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0575" y="18545175"/>
          <a:ext cx="685800" cy="682869"/>
        </a:xfrm>
        <a:prstGeom prst="rect">
          <a:avLst/>
        </a:prstGeom>
      </xdr:spPr>
    </xdr:pic>
    <xdr:clientData/>
  </xdr:oneCellAnchor>
  <xdr:oneCellAnchor>
    <xdr:from>
      <xdr:col>3</xdr:col>
      <xdr:colOff>66675</xdr:colOff>
      <xdr:row>39</xdr:row>
      <xdr:rowOff>9525</xdr:rowOff>
    </xdr:from>
    <xdr:ext cx="695325" cy="698081"/>
    <xdr:pic>
      <xdr:nvPicPr>
        <xdr:cNvPr id="21" name="Kuva 20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90900" y="18535650"/>
          <a:ext cx="695325" cy="698081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39</xdr:row>
      <xdr:rowOff>0</xdr:rowOff>
    </xdr:from>
    <xdr:ext cx="590550" cy="695537"/>
    <xdr:pic>
      <xdr:nvPicPr>
        <xdr:cNvPr id="22" name="Kuva 2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8526125"/>
          <a:ext cx="590550" cy="69553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74"/>
  <sheetViews>
    <sheetView tabSelected="1" topLeftCell="B1" workbookViewId="0">
      <selection activeCell="B159" sqref="B159"/>
    </sheetView>
  </sheetViews>
  <sheetFormatPr defaultRowHeight="15" x14ac:dyDescent="0.25"/>
  <cols>
    <col min="2" max="2" width="12.5703125" customWidth="1"/>
    <col min="3" max="3" width="28" customWidth="1"/>
    <col min="4" max="4" width="26.42578125" customWidth="1"/>
    <col min="5" max="9" width="5.7109375" customWidth="1"/>
    <col min="10" max="19" width="4.7109375" customWidth="1"/>
    <col min="21" max="21" width="12.7109375" bestFit="1" customWidth="1"/>
    <col min="22" max="22" width="4.28515625" customWidth="1"/>
  </cols>
  <sheetData>
    <row r="1" spans="1:22" ht="55.5" customHeight="1" x14ac:dyDescent="0.3">
      <c r="C1" s="32" t="s">
        <v>14</v>
      </c>
      <c r="E1" s="1" t="s">
        <v>15</v>
      </c>
      <c r="T1" s="2" t="s">
        <v>1</v>
      </c>
      <c r="U1" s="3">
        <v>42148</v>
      </c>
    </row>
    <row r="2" spans="1:22" s="33" customFormat="1" ht="18.75" x14ac:dyDescent="0.3">
      <c r="C2" s="82"/>
      <c r="E2" s="35"/>
      <c r="T2" s="36"/>
      <c r="U2" s="37"/>
    </row>
    <row r="3" spans="1:22" ht="21" x14ac:dyDescent="0.35">
      <c r="C3" s="82" t="s">
        <v>17</v>
      </c>
      <c r="J3" s="4"/>
      <c r="T3" s="2"/>
      <c r="U3" s="5"/>
    </row>
    <row r="4" spans="1:22" x14ac:dyDescent="0.25">
      <c r="A4" s="6" t="s">
        <v>12</v>
      </c>
      <c r="B4" s="7" t="s">
        <v>16</v>
      </c>
      <c r="C4" s="7" t="s">
        <v>3</v>
      </c>
      <c r="D4" s="7" t="s">
        <v>4</v>
      </c>
      <c r="E4" s="8" t="s">
        <v>5</v>
      </c>
      <c r="F4" s="9"/>
      <c r="G4" s="9"/>
      <c r="H4" s="9"/>
      <c r="I4" s="10"/>
      <c r="J4" s="9" t="s">
        <v>6</v>
      </c>
      <c r="K4" s="11"/>
      <c r="L4" s="11"/>
      <c r="M4" s="11"/>
      <c r="N4" s="11"/>
      <c r="O4" s="11"/>
      <c r="P4" s="11"/>
      <c r="Q4" s="11"/>
      <c r="R4" s="11"/>
      <c r="S4" s="12"/>
      <c r="T4" s="13" t="s">
        <v>7</v>
      </c>
      <c r="U4" s="6" t="s">
        <v>8</v>
      </c>
    </row>
    <row r="5" spans="1:22" x14ac:dyDescent="0.25">
      <c r="A5" s="48">
        <v>1</v>
      </c>
      <c r="B5" s="48" t="s">
        <v>29</v>
      </c>
      <c r="C5" s="49" t="s">
        <v>30</v>
      </c>
      <c r="D5" s="49" t="s">
        <v>31</v>
      </c>
      <c r="E5" s="132">
        <v>9</v>
      </c>
      <c r="F5" s="50">
        <v>9</v>
      </c>
      <c r="G5" s="50">
        <v>8</v>
      </c>
      <c r="H5" s="50">
        <v>7</v>
      </c>
      <c r="I5" s="51">
        <v>6</v>
      </c>
      <c r="J5" s="63">
        <v>10</v>
      </c>
      <c r="K5" s="59">
        <v>10</v>
      </c>
      <c r="L5" s="59">
        <v>10</v>
      </c>
      <c r="M5" s="59">
        <v>9</v>
      </c>
      <c r="N5" s="59">
        <v>8</v>
      </c>
      <c r="O5" s="59">
        <v>8</v>
      </c>
      <c r="P5" s="59">
        <v>8</v>
      </c>
      <c r="Q5" s="59">
        <v>7</v>
      </c>
      <c r="R5" s="59">
        <v>7</v>
      </c>
      <c r="S5" s="59">
        <v>7</v>
      </c>
      <c r="T5" s="16">
        <f>SUM(J5:S5)</f>
        <v>84</v>
      </c>
      <c r="U5" s="19">
        <v>87</v>
      </c>
      <c r="V5" s="134">
        <v>7</v>
      </c>
    </row>
    <row r="6" spans="1:22" x14ac:dyDescent="0.25">
      <c r="A6" s="54"/>
      <c r="B6" s="54"/>
      <c r="C6" s="55"/>
      <c r="D6" s="55"/>
      <c r="E6" s="56"/>
      <c r="F6" s="56"/>
      <c r="G6" s="56"/>
      <c r="H6" s="56"/>
      <c r="I6" s="57"/>
      <c r="J6" s="63">
        <v>10</v>
      </c>
      <c r="K6" s="62">
        <v>9</v>
      </c>
      <c r="L6" s="62">
        <v>9</v>
      </c>
      <c r="M6" s="50">
        <v>9</v>
      </c>
      <c r="N6" s="50">
        <v>9</v>
      </c>
      <c r="O6" s="50">
        <v>9</v>
      </c>
      <c r="P6" s="50">
        <v>9</v>
      </c>
      <c r="Q6" s="50">
        <v>8</v>
      </c>
      <c r="R6" s="50">
        <v>8</v>
      </c>
      <c r="S6" s="50">
        <v>7</v>
      </c>
      <c r="T6" s="50">
        <f t="shared" ref="T6:T26" si="0">SUM(J6:S6)</f>
        <v>87</v>
      </c>
      <c r="U6" s="24"/>
    </row>
    <row r="7" spans="1:22" x14ac:dyDescent="0.25">
      <c r="A7" s="14">
        <v>2</v>
      </c>
      <c r="B7" s="14" t="s">
        <v>32</v>
      </c>
      <c r="C7" s="15" t="s">
        <v>33</v>
      </c>
      <c r="D7" s="15" t="s">
        <v>34</v>
      </c>
      <c r="E7" s="132">
        <v>10</v>
      </c>
      <c r="F7" s="25">
        <v>10</v>
      </c>
      <c r="G7" s="16">
        <v>9</v>
      </c>
      <c r="H7" s="16">
        <v>8</v>
      </c>
      <c r="I7" s="17">
        <v>6</v>
      </c>
      <c r="J7" s="58">
        <v>10</v>
      </c>
      <c r="K7" s="59">
        <v>10</v>
      </c>
      <c r="L7" s="16">
        <v>9</v>
      </c>
      <c r="M7" s="16">
        <v>9</v>
      </c>
      <c r="N7" s="16">
        <v>9</v>
      </c>
      <c r="O7" s="16">
        <v>9</v>
      </c>
      <c r="P7" s="16">
        <v>8</v>
      </c>
      <c r="Q7" s="16">
        <v>8</v>
      </c>
      <c r="R7" s="16">
        <v>8</v>
      </c>
      <c r="S7" s="16">
        <v>6</v>
      </c>
      <c r="T7" s="50">
        <f t="shared" si="0"/>
        <v>86</v>
      </c>
      <c r="U7" s="19">
        <v>92</v>
      </c>
      <c r="V7" s="135">
        <v>3</v>
      </c>
    </row>
    <row r="8" spans="1:22" x14ac:dyDescent="0.25">
      <c r="A8" s="20"/>
      <c r="B8" s="20"/>
      <c r="C8" s="21"/>
      <c r="D8" s="21"/>
      <c r="E8" s="22"/>
      <c r="F8" s="22"/>
      <c r="G8" s="22"/>
      <c r="H8" s="22"/>
      <c r="I8" s="23"/>
      <c r="J8" s="26">
        <v>10</v>
      </c>
      <c r="K8" s="62">
        <v>10</v>
      </c>
      <c r="L8" s="16">
        <v>10</v>
      </c>
      <c r="M8" s="16">
        <v>9</v>
      </c>
      <c r="N8" s="16">
        <v>9</v>
      </c>
      <c r="O8" s="16">
        <v>9</v>
      </c>
      <c r="P8" s="16">
        <v>9</v>
      </c>
      <c r="Q8" s="16">
        <v>9</v>
      </c>
      <c r="R8" s="16">
        <v>9</v>
      </c>
      <c r="S8" s="16">
        <v>8</v>
      </c>
      <c r="T8" s="50">
        <f t="shared" si="0"/>
        <v>92</v>
      </c>
      <c r="U8" s="24"/>
    </row>
    <row r="9" spans="1:22" x14ac:dyDescent="0.25">
      <c r="A9" s="48">
        <v>3</v>
      </c>
      <c r="B9" s="48" t="s">
        <v>35</v>
      </c>
      <c r="C9" s="49" t="s">
        <v>36</v>
      </c>
      <c r="D9" s="49" t="s">
        <v>37</v>
      </c>
      <c r="E9" s="62">
        <v>8</v>
      </c>
      <c r="F9" s="62">
        <v>7</v>
      </c>
      <c r="G9" s="50">
        <v>6</v>
      </c>
      <c r="H9" s="50">
        <v>0</v>
      </c>
      <c r="I9" s="51">
        <v>0</v>
      </c>
      <c r="J9" s="58">
        <v>10</v>
      </c>
      <c r="K9" s="59">
        <v>9</v>
      </c>
      <c r="L9" s="50">
        <v>8</v>
      </c>
      <c r="M9" s="50">
        <v>6</v>
      </c>
      <c r="N9" s="50">
        <v>6</v>
      </c>
      <c r="O9" s="50">
        <v>6</v>
      </c>
      <c r="P9" s="50">
        <v>6</v>
      </c>
      <c r="Q9" s="50">
        <v>4</v>
      </c>
      <c r="R9" s="50">
        <v>4</v>
      </c>
      <c r="S9" s="50">
        <v>0</v>
      </c>
      <c r="T9" s="50">
        <f t="shared" si="0"/>
        <v>59</v>
      </c>
      <c r="U9" s="19">
        <v>74</v>
      </c>
      <c r="V9" s="135">
        <v>9</v>
      </c>
    </row>
    <row r="10" spans="1:22" x14ac:dyDescent="0.25">
      <c r="A10" s="54"/>
      <c r="B10" s="54"/>
      <c r="C10" s="55"/>
      <c r="D10" s="55"/>
      <c r="E10" s="56"/>
      <c r="F10" s="56"/>
      <c r="G10" s="56"/>
      <c r="H10" s="56"/>
      <c r="I10" s="57"/>
      <c r="J10" s="52">
        <v>9</v>
      </c>
      <c r="K10" s="50">
        <v>9</v>
      </c>
      <c r="L10" s="50">
        <v>9</v>
      </c>
      <c r="M10" s="50">
        <v>8</v>
      </c>
      <c r="N10" s="50">
        <v>8</v>
      </c>
      <c r="O10" s="50">
        <v>8</v>
      </c>
      <c r="P10" s="50">
        <v>7</v>
      </c>
      <c r="Q10" s="50">
        <v>7</v>
      </c>
      <c r="R10" s="50">
        <v>5</v>
      </c>
      <c r="S10" s="50">
        <v>4</v>
      </c>
      <c r="T10" s="50">
        <f t="shared" si="0"/>
        <v>74</v>
      </c>
      <c r="U10" s="24"/>
    </row>
    <row r="11" spans="1:22" x14ac:dyDescent="0.25">
      <c r="A11" s="48">
        <v>4</v>
      </c>
      <c r="B11" s="48" t="s">
        <v>38</v>
      </c>
      <c r="C11" s="49" t="s">
        <v>39</v>
      </c>
      <c r="D11" s="49" t="s">
        <v>40</v>
      </c>
      <c r="E11" s="62">
        <v>10</v>
      </c>
      <c r="F11" s="62">
        <v>10</v>
      </c>
      <c r="G11" s="50">
        <v>10</v>
      </c>
      <c r="H11" s="50">
        <v>9</v>
      </c>
      <c r="I11" s="51">
        <v>6</v>
      </c>
      <c r="J11" s="58">
        <v>10</v>
      </c>
      <c r="K11" s="59">
        <v>10</v>
      </c>
      <c r="L11" s="50">
        <v>10</v>
      </c>
      <c r="M11" s="50">
        <v>9</v>
      </c>
      <c r="N11" s="50">
        <v>8</v>
      </c>
      <c r="O11" s="50">
        <v>8</v>
      </c>
      <c r="P11" s="50">
        <v>8</v>
      </c>
      <c r="Q11" s="50">
        <v>8</v>
      </c>
      <c r="R11" s="50">
        <v>7</v>
      </c>
      <c r="S11" s="50">
        <v>4</v>
      </c>
      <c r="T11" s="50">
        <f t="shared" si="0"/>
        <v>82</v>
      </c>
      <c r="U11" s="19">
        <v>90</v>
      </c>
      <c r="V11" s="135">
        <v>4</v>
      </c>
    </row>
    <row r="12" spans="1:22" x14ac:dyDescent="0.25">
      <c r="A12" s="54"/>
      <c r="B12" s="54"/>
      <c r="C12" s="55"/>
      <c r="D12" s="55"/>
      <c r="E12" s="56"/>
      <c r="F12" s="56"/>
      <c r="G12" s="56"/>
      <c r="H12" s="56"/>
      <c r="I12" s="57"/>
      <c r="J12" s="64">
        <v>10</v>
      </c>
      <c r="K12" s="132">
        <v>10</v>
      </c>
      <c r="L12" s="50">
        <v>10</v>
      </c>
      <c r="M12" s="50">
        <v>10</v>
      </c>
      <c r="N12" s="50">
        <v>9</v>
      </c>
      <c r="O12" s="50">
        <v>9</v>
      </c>
      <c r="P12" s="50">
        <v>9</v>
      </c>
      <c r="Q12" s="50">
        <v>9</v>
      </c>
      <c r="R12" s="50">
        <v>8</v>
      </c>
      <c r="S12" s="50">
        <v>6</v>
      </c>
      <c r="T12" s="50">
        <f t="shared" si="0"/>
        <v>90</v>
      </c>
      <c r="U12" s="24"/>
    </row>
    <row r="13" spans="1:22" x14ac:dyDescent="0.25">
      <c r="A13" s="48">
        <v>5</v>
      </c>
      <c r="B13" s="48" t="s">
        <v>41</v>
      </c>
      <c r="C13" s="49" t="s">
        <v>42</v>
      </c>
      <c r="D13" s="49" t="s">
        <v>43</v>
      </c>
      <c r="E13" s="132">
        <v>10</v>
      </c>
      <c r="F13" s="132">
        <v>10</v>
      </c>
      <c r="G13" s="50">
        <v>10</v>
      </c>
      <c r="H13" s="50">
        <v>9</v>
      </c>
      <c r="I13" s="51">
        <v>9</v>
      </c>
      <c r="J13" s="52">
        <v>9</v>
      </c>
      <c r="K13" s="50">
        <v>9</v>
      </c>
      <c r="L13" s="50">
        <v>9</v>
      </c>
      <c r="M13" s="50">
        <v>9</v>
      </c>
      <c r="N13" s="50">
        <v>9</v>
      </c>
      <c r="O13" s="50">
        <v>9</v>
      </c>
      <c r="P13" s="50">
        <v>9</v>
      </c>
      <c r="Q13" s="50">
        <v>9</v>
      </c>
      <c r="R13" s="50">
        <v>8</v>
      </c>
      <c r="S13" s="50">
        <v>8</v>
      </c>
      <c r="T13" s="50">
        <f t="shared" si="0"/>
        <v>88</v>
      </c>
      <c r="U13" s="19">
        <v>88</v>
      </c>
      <c r="V13" s="135">
        <v>6</v>
      </c>
    </row>
    <row r="14" spans="1:22" x14ac:dyDescent="0.25">
      <c r="A14" s="54"/>
      <c r="B14" s="54"/>
      <c r="C14" s="55"/>
      <c r="D14" s="55"/>
      <c r="E14" s="56"/>
      <c r="F14" s="56"/>
      <c r="G14" s="56"/>
      <c r="H14" s="56"/>
      <c r="I14" s="57"/>
      <c r="J14" s="63">
        <v>10</v>
      </c>
      <c r="K14" s="59">
        <v>9</v>
      </c>
      <c r="L14" s="50">
        <v>9</v>
      </c>
      <c r="M14" s="50">
        <v>9</v>
      </c>
      <c r="N14" s="60">
        <v>9</v>
      </c>
      <c r="O14" s="50">
        <v>9</v>
      </c>
      <c r="P14" s="50">
        <v>9</v>
      </c>
      <c r="Q14" s="50">
        <v>8</v>
      </c>
      <c r="R14" s="50">
        <v>7</v>
      </c>
      <c r="S14" s="50">
        <v>7</v>
      </c>
      <c r="T14" s="50">
        <f t="shared" si="0"/>
        <v>86</v>
      </c>
      <c r="U14" s="24"/>
      <c r="V14" s="135"/>
    </row>
    <row r="15" spans="1:22" x14ac:dyDescent="0.25">
      <c r="A15" s="48">
        <v>6</v>
      </c>
      <c r="B15" s="48" t="s">
        <v>44</v>
      </c>
      <c r="C15" s="49" t="s">
        <v>45</v>
      </c>
      <c r="D15" s="49" t="s">
        <v>46</v>
      </c>
      <c r="E15" s="132">
        <v>10</v>
      </c>
      <c r="F15" s="62">
        <v>10</v>
      </c>
      <c r="G15" s="50">
        <v>9</v>
      </c>
      <c r="H15" s="50">
        <v>9</v>
      </c>
      <c r="I15" s="51">
        <v>7</v>
      </c>
      <c r="J15" s="58">
        <v>10</v>
      </c>
      <c r="K15" s="59">
        <v>10</v>
      </c>
      <c r="L15" s="50">
        <v>10</v>
      </c>
      <c r="M15" s="50">
        <v>10</v>
      </c>
      <c r="N15" s="50">
        <v>9</v>
      </c>
      <c r="O15" s="50">
        <v>9</v>
      </c>
      <c r="P15" s="50">
        <v>9</v>
      </c>
      <c r="Q15" s="50">
        <v>9</v>
      </c>
      <c r="R15" s="50">
        <v>8</v>
      </c>
      <c r="S15" s="50">
        <v>6</v>
      </c>
      <c r="T15" s="50">
        <f t="shared" si="0"/>
        <v>90</v>
      </c>
      <c r="U15" s="19">
        <v>90</v>
      </c>
      <c r="V15" s="135">
        <v>5</v>
      </c>
    </row>
    <row r="16" spans="1:22" x14ac:dyDescent="0.25">
      <c r="A16" s="54"/>
      <c r="B16" s="54"/>
      <c r="C16" s="55"/>
      <c r="D16" s="55"/>
      <c r="E16" s="56"/>
      <c r="F16" s="56"/>
      <c r="G16" s="56"/>
      <c r="H16" s="56"/>
      <c r="I16" s="57"/>
      <c r="J16" s="64">
        <v>10</v>
      </c>
      <c r="K16" s="50">
        <v>10</v>
      </c>
      <c r="L16" s="50">
        <v>9</v>
      </c>
      <c r="M16" s="50">
        <v>9</v>
      </c>
      <c r="N16" s="50">
        <v>9</v>
      </c>
      <c r="O16" s="50">
        <v>8</v>
      </c>
      <c r="P16" s="50">
        <v>8</v>
      </c>
      <c r="Q16" s="50">
        <v>8</v>
      </c>
      <c r="R16" s="50">
        <v>8</v>
      </c>
      <c r="S16" s="50">
        <v>7</v>
      </c>
      <c r="T16" s="50">
        <f t="shared" si="0"/>
        <v>86</v>
      </c>
      <c r="U16" s="24"/>
    </row>
    <row r="17" spans="1:22" x14ac:dyDescent="0.25">
      <c r="A17" s="48">
        <v>7</v>
      </c>
      <c r="B17" s="48" t="s">
        <v>32</v>
      </c>
      <c r="C17" s="49" t="s">
        <v>47</v>
      </c>
      <c r="D17" s="49" t="s">
        <v>48</v>
      </c>
      <c r="E17" s="62">
        <v>10</v>
      </c>
      <c r="F17" s="62">
        <v>10</v>
      </c>
      <c r="G17" s="50">
        <v>9</v>
      </c>
      <c r="H17" s="50">
        <v>8</v>
      </c>
      <c r="I17" s="51">
        <v>0</v>
      </c>
      <c r="J17" s="63">
        <v>10</v>
      </c>
      <c r="K17" s="59">
        <v>9</v>
      </c>
      <c r="L17" s="50">
        <v>9</v>
      </c>
      <c r="M17" s="50">
        <v>9</v>
      </c>
      <c r="N17" s="50">
        <v>9</v>
      </c>
      <c r="O17" s="50">
        <v>9</v>
      </c>
      <c r="P17" s="50">
        <v>8</v>
      </c>
      <c r="Q17" s="50">
        <v>7</v>
      </c>
      <c r="R17" s="50">
        <v>7</v>
      </c>
      <c r="S17" s="50">
        <v>7</v>
      </c>
      <c r="T17" s="50">
        <f t="shared" si="0"/>
        <v>84</v>
      </c>
      <c r="U17" s="19">
        <v>84</v>
      </c>
      <c r="V17" s="135">
        <v>8</v>
      </c>
    </row>
    <row r="18" spans="1:22" x14ac:dyDescent="0.25">
      <c r="A18" s="54"/>
      <c r="B18" s="54"/>
      <c r="C18" s="55"/>
      <c r="D18" s="55"/>
      <c r="E18" s="56"/>
      <c r="F18" s="56"/>
      <c r="G18" s="56"/>
      <c r="H18" s="56"/>
      <c r="I18" s="57"/>
      <c r="J18" s="64">
        <v>10</v>
      </c>
      <c r="K18" s="132">
        <v>10</v>
      </c>
      <c r="L18" s="50">
        <v>8</v>
      </c>
      <c r="M18" s="50">
        <v>8</v>
      </c>
      <c r="N18" s="50">
        <v>8</v>
      </c>
      <c r="O18" s="50">
        <v>8</v>
      </c>
      <c r="P18" s="50">
        <v>8</v>
      </c>
      <c r="Q18" s="50">
        <v>7</v>
      </c>
      <c r="R18" s="50">
        <v>7</v>
      </c>
      <c r="S18" s="50">
        <v>0</v>
      </c>
      <c r="T18" s="50">
        <f t="shared" si="0"/>
        <v>74</v>
      </c>
      <c r="U18" s="24"/>
    </row>
    <row r="19" spans="1:22" x14ac:dyDescent="0.25">
      <c r="A19" s="48">
        <v>8</v>
      </c>
      <c r="B19" s="48" t="s">
        <v>49</v>
      </c>
      <c r="C19" s="49" t="s">
        <v>50</v>
      </c>
      <c r="D19" s="49" t="s">
        <v>51</v>
      </c>
      <c r="E19" s="132">
        <v>0</v>
      </c>
      <c r="F19" s="62">
        <v>0</v>
      </c>
      <c r="G19" s="50">
        <v>0</v>
      </c>
      <c r="H19" s="50">
        <v>0</v>
      </c>
      <c r="I19" s="51">
        <v>0</v>
      </c>
      <c r="J19" s="58">
        <v>10</v>
      </c>
      <c r="K19" s="59">
        <v>9</v>
      </c>
      <c r="L19" s="50">
        <v>9</v>
      </c>
      <c r="M19" s="50">
        <v>9</v>
      </c>
      <c r="N19" s="50">
        <v>9</v>
      </c>
      <c r="O19" s="50">
        <v>9</v>
      </c>
      <c r="P19" s="50">
        <v>9</v>
      </c>
      <c r="Q19" s="50">
        <v>9</v>
      </c>
      <c r="R19" s="50">
        <v>8</v>
      </c>
      <c r="S19" s="50">
        <v>8</v>
      </c>
      <c r="T19" s="50">
        <f t="shared" si="0"/>
        <v>89</v>
      </c>
      <c r="U19" s="19">
        <v>96</v>
      </c>
      <c r="V19" s="135">
        <v>2</v>
      </c>
    </row>
    <row r="20" spans="1:22" x14ac:dyDescent="0.25">
      <c r="A20" s="54"/>
      <c r="B20" s="54"/>
      <c r="C20" s="55"/>
      <c r="D20" s="55"/>
      <c r="E20" s="56"/>
      <c r="F20" s="56"/>
      <c r="G20" s="56"/>
      <c r="H20" s="56"/>
      <c r="I20" s="57"/>
      <c r="J20" s="64">
        <v>10</v>
      </c>
      <c r="K20" s="50">
        <v>10</v>
      </c>
      <c r="L20" s="50">
        <v>10</v>
      </c>
      <c r="M20" s="50">
        <v>10</v>
      </c>
      <c r="N20" s="50">
        <v>10</v>
      </c>
      <c r="O20" s="50">
        <v>10</v>
      </c>
      <c r="P20" s="50">
        <v>9</v>
      </c>
      <c r="Q20" s="50">
        <v>9</v>
      </c>
      <c r="R20" s="50">
        <v>9</v>
      </c>
      <c r="S20" s="50">
        <v>9</v>
      </c>
      <c r="T20" s="50">
        <f t="shared" si="0"/>
        <v>96</v>
      </c>
      <c r="U20" s="24"/>
    </row>
    <row r="21" spans="1:22" x14ac:dyDescent="0.25">
      <c r="A21" s="48">
        <v>9</v>
      </c>
      <c r="B21" s="48" t="s">
        <v>35</v>
      </c>
      <c r="C21" s="49" t="s">
        <v>10</v>
      </c>
      <c r="D21" s="49" t="s">
        <v>40</v>
      </c>
      <c r="E21" s="62">
        <v>10</v>
      </c>
      <c r="F21" s="62">
        <v>10</v>
      </c>
      <c r="G21" s="50">
        <v>10</v>
      </c>
      <c r="H21" s="50">
        <v>10</v>
      </c>
      <c r="I21" s="51">
        <v>9</v>
      </c>
      <c r="J21" s="58">
        <v>10</v>
      </c>
      <c r="K21" s="40">
        <v>10</v>
      </c>
      <c r="L21" s="50">
        <v>10</v>
      </c>
      <c r="M21" s="50">
        <v>10</v>
      </c>
      <c r="N21" s="50">
        <v>10</v>
      </c>
      <c r="O21" s="50">
        <v>9</v>
      </c>
      <c r="P21" s="50">
        <v>9</v>
      </c>
      <c r="Q21" s="50">
        <v>9</v>
      </c>
      <c r="R21" s="50">
        <v>8</v>
      </c>
      <c r="S21" s="50">
        <v>8</v>
      </c>
      <c r="T21" s="50">
        <f t="shared" si="0"/>
        <v>93</v>
      </c>
      <c r="U21" s="19">
        <v>97</v>
      </c>
      <c r="V21" s="135">
        <v>1</v>
      </c>
    </row>
    <row r="22" spans="1:22" x14ac:dyDescent="0.25">
      <c r="A22" s="54"/>
      <c r="B22" s="54"/>
      <c r="C22" s="55"/>
      <c r="D22" s="55"/>
      <c r="E22" s="56"/>
      <c r="F22" s="56"/>
      <c r="G22" s="56"/>
      <c r="H22" s="56"/>
      <c r="I22" s="57"/>
      <c r="J22" s="64">
        <v>10</v>
      </c>
      <c r="K22" s="132">
        <v>10</v>
      </c>
      <c r="L22" s="132">
        <v>10</v>
      </c>
      <c r="M22" s="50">
        <v>10</v>
      </c>
      <c r="N22" s="50">
        <v>10</v>
      </c>
      <c r="O22" s="50">
        <v>10</v>
      </c>
      <c r="P22" s="50">
        <v>10</v>
      </c>
      <c r="Q22" s="50">
        <v>9</v>
      </c>
      <c r="R22" s="50">
        <v>9</v>
      </c>
      <c r="S22" s="50">
        <v>9</v>
      </c>
      <c r="T22" s="50">
        <f t="shared" si="0"/>
        <v>97</v>
      </c>
      <c r="U22" s="24"/>
    </row>
    <row r="23" spans="1:22" x14ac:dyDescent="0.25">
      <c r="A23" s="28"/>
      <c r="B23" s="28"/>
      <c r="C23" s="15"/>
      <c r="D23" s="15"/>
      <c r="E23" s="25"/>
      <c r="F23" s="25"/>
      <c r="G23" s="16"/>
      <c r="H23" s="16"/>
      <c r="I23" s="17"/>
      <c r="J23" s="18"/>
      <c r="K23" s="16"/>
      <c r="L23" s="16"/>
      <c r="M23" s="16"/>
      <c r="N23" s="16"/>
      <c r="O23" s="16"/>
      <c r="P23" s="16"/>
      <c r="Q23" s="16"/>
      <c r="R23" s="16"/>
      <c r="S23" s="16"/>
      <c r="T23" s="50">
        <f t="shared" si="0"/>
        <v>0</v>
      </c>
      <c r="U23" s="29"/>
    </row>
    <row r="24" spans="1:22" x14ac:dyDescent="0.25">
      <c r="A24" s="30"/>
      <c r="B24" s="30"/>
      <c r="C24" s="21"/>
      <c r="D24" s="21"/>
      <c r="E24" s="22"/>
      <c r="F24" s="22"/>
      <c r="G24" s="22"/>
      <c r="H24" s="22"/>
      <c r="I24" s="23"/>
      <c r="J24" s="27"/>
      <c r="K24" s="16"/>
      <c r="L24" s="16"/>
      <c r="M24" s="16"/>
      <c r="N24" s="16"/>
      <c r="O24" s="16"/>
      <c r="P24" s="16"/>
      <c r="Q24" s="16"/>
      <c r="R24" s="16"/>
      <c r="S24" s="16"/>
      <c r="T24" s="50">
        <f t="shared" si="0"/>
        <v>0</v>
      </c>
      <c r="U24" s="31"/>
    </row>
    <row r="25" spans="1:22" s="33" customFormat="1" x14ac:dyDescent="0.25">
      <c r="A25" s="48"/>
      <c r="B25" s="48"/>
      <c r="C25" s="49"/>
      <c r="D25" s="49"/>
      <c r="E25" s="62"/>
      <c r="F25" s="62"/>
      <c r="G25" s="50"/>
      <c r="H25" s="50"/>
      <c r="I25" s="51"/>
      <c r="J25" s="63"/>
      <c r="K25" s="59"/>
      <c r="L25" s="50"/>
      <c r="M25" s="50"/>
      <c r="N25" s="50"/>
      <c r="O25" s="50"/>
      <c r="P25" s="50"/>
      <c r="Q25" s="50"/>
      <c r="R25" s="50"/>
      <c r="S25" s="50"/>
      <c r="T25" s="50">
        <f t="shared" si="0"/>
        <v>0</v>
      </c>
      <c r="U25" s="53"/>
    </row>
    <row r="26" spans="1:22" s="33" customFormat="1" x14ac:dyDescent="0.25">
      <c r="A26" s="54"/>
      <c r="B26" s="54"/>
      <c r="C26" s="55"/>
      <c r="D26" s="55"/>
      <c r="E26" s="56"/>
      <c r="F26" s="56"/>
      <c r="G26" s="56"/>
      <c r="H26" s="56"/>
      <c r="I26" s="57"/>
      <c r="J26" s="64"/>
      <c r="K26" s="50"/>
      <c r="L26" s="50"/>
      <c r="M26" s="50"/>
      <c r="N26" s="50"/>
      <c r="O26" s="50"/>
      <c r="P26" s="50"/>
      <c r="Q26" s="50"/>
      <c r="R26" s="50"/>
      <c r="S26" s="50"/>
      <c r="T26" s="50">
        <f t="shared" si="0"/>
        <v>0</v>
      </c>
      <c r="U26" s="61"/>
    </row>
    <row r="27" spans="1:22" s="33" customFormat="1" ht="15.75" thickBot="1" x14ac:dyDescent="0.3"/>
    <row r="28" spans="1:22" s="33" customFormat="1" ht="18.75" x14ac:dyDescent="0.3">
      <c r="C28" s="34" t="s">
        <v>11</v>
      </c>
      <c r="E28" s="71" t="s">
        <v>52</v>
      </c>
      <c r="F28" s="72"/>
      <c r="G28" s="72"/>
      <c r="H28" s="72"/>
      <c r="I28" s="72"/>
      <c r="J28" s="72"/>
      <c r="K28" s="72"/>
      <c r="L28" s="73"/>
      <c r="M28" s="35" t="s">
        <v>12</v>
      </c>
      <c r="O28" s="74" t="s">
        <v>19</v>
      </c>
    </row>
    <row r="29" spans="1:22" s="33" customFormat="1" ht="15.75" x14ac:dyDescent="0.25">
      <c r="C29" s="74" t="s">
        <v>9</v>
      </c>
      <c r="D29" s="74"/>
      <c r="E29" s="75" t="s">
        <v>53</v>
      </c>
      <c r="F29" s="76"/>
      <c r="G29" s="76"/>
      <c r="H29" s="76"/>
      <c r="I29" s="76"/>
      <c r="J29" s="76"/>
      <c r="K29" s="76"/>
      <c r="L29" s="77"/>
    </row>
    <row r="30" spans="1:22" s="33" customFormat="1" ht="16.5" thickBot="1" x14ac:dyDescent="0.3">
      <c r="C30" s="78" t="s">
        <v>10</v>
      </c>
      <c r="E30" s="79"/>
      <c r="F30" s="80"/>
      <c r="G30" s="80"/>
      <c r="H30" s="80"/>
      <c r="I30" s="80"/>
      <c r="J30" s="80"/>
      <c r="K30" s="80"/>
      <c r="L30" s="81"/>
    </row>
    <row r="31" spans="1:22" s="33" customFormat="1" ht="15.75" x14ac:dyDescent="0.25">
      <c r="C31" s="78"/>
      <c r="E31" s="83"/>
      <c r="F31" s="83"/>
      <c r="G31" s="83"/>
      <c r="H31" s="83"/>
      <c r="I31" s="83"/>
      <c r="J31" s="83"/>
      <c r="K31" s="83"/>
      <c r="L31" s="83"/>
    </row>
    <row r="32" spans="1:22" s="33" customFormat="1" x14ac:dyDescent="0.25"/>
    <row r="33" spans="1:22" s="33" customFormat="1" x14ac:dyDescent="0.25"/>
    <row r="34" spans="1:22" s="33" customFormat="1" x14ac:dyDescent="0.25"/>
    <row r="35" spans="1:22" s="33" customFormat="1" x14ac:dyDescent="0.25"/>
    <row r="36" spans="1:22" s="33" customFormat="1" x14ac:dyDescent="0.25"/>
    <row r="37" spans="1:22" s="33" customFormat="1" x14ac:dyDescent="0.25"/>
    <row r="38" spans="1:22" s="33" customFormat="1" x14ac:dyDescent="0.25"/>
    <row r="39" spans="1:22" s="33" customFormat="1" x14ac:dyDescent="0.25"/>
    <row r="40" spans="1:22" s="33" customFormat="1" ht="55.5" customHeight="1" x14ac:dyDescent="0.3">
      <c r="C40" s="82" t="s">
        <v>14</v>
      </c>
      <c r="E40" s="35" t="s">
        <v>15</v>
      </c>
      <c r="T40" s="36" t="s">
        <v>1</v>
      </c>
      <c r="U40" s="37">
        <v>42148</v>
      </c>
    </row>
    <row r="41" spans="1:22" s="33" customFormat="1" ht="21" x14ac:dyDescent="0.35">
      <c r="C41" s="82" t="s">
        <v>18</v>
      </c>
      <c r="J41" s="38"/>
      <c r="T41" s="36"/>
      <c r="U41" s="39"/>
    </row>
    <row r="42" spans="1:22" s="33" customFormat="1" x14ac:dyDescent="0.25">
      <c r="A42" s="40" t="s">
        <v>2</v>
      </c>
      <c r="B42" s="41" t="s">
        <v>16</v>
      </c>
      <c r="C42" s="41" t="s">
        <v>3</v>
      </c>
      <c r="D42" s="41" t="s">
        <v>4</v>
      </c>
      <c r="E42" s="42" t="s">
        <v>5</v>
      </c>
      <c r="F42" s="43"/>
      <c r="G42" s="43"/>
      <c r="H42" s="43"/>
      <c r="I42" s="44"/>
      <c r="J42" s="43" t="s">
        <v>6</v>
      </c>
      <c r="K42" s="45"/>
      <c r="L42" s="45"/>
      <c r="M42" s="45"/>
      <c r="N42" s="45"/>
      <c r="O42" s="45"/>
      <c r="P42" s="45"/>
      <c r="Q42" s="45"/>
      <c r="R42" s="45"/>
      <c r="S42" s="46"/>
      <c r="T42" s="47" t="s">
        <v>7</v>
      </c>
      <c r="U42" s="40" t="s">
        <v>8</v>
      </c>
    </row>
    <row r="43" spans="1:22" s="33" customFormat="1" x14ac:dyDescent="0.25">
      <c r="A43" s="48">
        <v>1</v>
      </c>
      <c r="B43" s="48" t="s">
        <v>29</v>
      </c>
      <c r="C43" s="49" t="s">
        <v>30</v>
      </c>
      <c r="D43" s="49" t="s">
        <v>31</v>
      </c>
      <c r="E43" s="62"/>
      <c r="F43" s="62"/>
      <c r="G43" s="50"/>
      <c r="H43" s="50"/>
      <c r="I43" s="51"/>
      <c r="J43" s="63">
        <v>8</v>
      </c>
      <c r="K43" s="59">
        <v>8</v>
      </c>
      <c r="L43" s="50">
        <v>8</v>
      </c>
      <c r="M43" s="50">
        <v>8</v>
      </c>
      <c r="N43" s="50">
        <v>6</v>
      </c>
      <c r="O43" s="50">
        <v>6</v>
      </c>
      <c r="P43" s="50">
        <v>4</v>
      </c>
      <c r="Q43" s="50">
        <v>0</v>
      </c>
      <c r="R43" s="50">
        <v>0</v>
      </c>
      <c r="S43" s="50">
        <v>0</v>
      </c>
      <c r="T43" s="50">
        <f t="shared" ref="T43:T60" si="1">SUM(J43:S43)</f>
        <v>48</v>
      </c>
      <c r="U43" s="53">
        <v>57</v>
      </c>
      <c r="V43" s="135">
        <v>8</v>
      </c>
    </row>
    <row r="44" spans="1:22" s="33" customFormat="1" x14ac:dyDescent="0.25">
      <c r="A44" s="54"/>
      <c r="B44" s="54"/>
      <c r="C44" s="55"/>
      <c r="D44" s="55"/>
      <c r="E44" s="56"/>
      <c r="F44" s="56"/>
      <c r="G44" s="56"/>
      <c r="H44" s="56"/>
      <c r="I44" s="57"/>
      <c r="J44" s="52">
        <v>9</v>
      </c>
      <c r="K44" s="50">
        <v>8</v>
      </c>
      <c r="L44" s="50">
        <v>7</v>
      </c>
      <c r="M44" s="50">
        <v>7</v>
      </c>
      <c r="N44" s="50">
        <v>6</v>
      </c>
      <c r="O44" s="50">
        <v>6</v>
      </c>
      <c r="P44" s="50">
        <v>5</v>
      </c>
      <c r="Q44" s="50">
        <v>5</v>
      </c>
      <c r="R44" s="50">
        <v>4</v>
      </c>
      <c r="S44" s="50">
        <v>0</v>
      </c>
      <c r="T44" s="50">
        <f t="shared" si="1"/>
        <v>57</v>
      </c>
      <c r="U44" s="61"/>
    </row>
    <row r="45" spans="1:22" s="33" customFormat="1" x14ac:dyDescent="0.25">
      <c r="A45" s="48">
        <v>2</v>
      </c>
      <c r="B45" s="48" t="s">
        <v>32</v>
      </c>
      <c r="C45" s="49" t="s">
        <v>33</v>
      </c>
      <c r="D45" s="49" t="s">
        <v>34</v>
      </c>
      <c r="E45" s="62"/>
      <c r="F45" s="50"/>
      <c r="G45" s="50"/>
      <c r="H45" s="50"/>
      <c r="I45" s="51"/>
      <c r="J45" s="63">
        <v>9</v>
      </c>
      <c r="K45" s="59">
        <v>9</v>
      </c>
      <c r="L45" s="59">
        <v>8</v>
      </c>
      <c r="M45" s="59">
        <v>8</v>
      </c>
      <c r="N45" s="59">
        <v>8</v>
      </c>
      <c r="O45" s="59">
        <v>6</v>
      </c>
      <c r="P45" s="59">
        <v>6</v>
      </c>
      <c r="Q45" s="59">
        <v>5</v>
      </c>
      <c r="R45" s="59">
        <v>4</v>
      </c>
      <c r="S45" s="59">
        <v>0</v>
      </c>
      <c r="T45" s="50">
        <f t="shared" si="1"/>
        <v>63</v>
      </c>
      <c r="U45" s="53">
        <v>63</v>
      </c>
      <c r="V45" s="134">
        <v>7</v>
      </c>
    </row>
    <row r="46" spans="1:22" s="33" customFormat="1" x14ac:dyDescent="0.25">
      <c r="A46" s="54"/>
      <c r="B46" s="54"/>
      <c r="C46" s="55"/>
      <c r="D46" s="55"/>
      <c r="E46" s="56"/>
      <c r="F46" s="56"/>
      <c r="G46" s="56"/>
      <c r="H46" s="56"/>
      <c r="I46" s="57"/>
      <c r="J46" s="63">
        <v>9</v>
      </c>
      <c r="K46" s="62">
        <v>8</v>
      </c>
      <c r="L46" s="50">
        <v>8</v>
      </c>
      <c r="M46" s="50">
        <v>8</v>
      </c>
      <c r="N46" s="50">
        <v>7</v>
      </c>
      <c r="O46" s="50">
        <v>7</v>
      </c>
      <c r="P46" s="50">
        <v>7</v>
      </c>
      <c r="Q46" s="50">
        <v>5</v>
      </c>
      <c r="R46" s="50">
        <v>4</v>
      </c>
      <c r="S46" s="50">
        <v>0</v>
      </c>
      <c r="T46" s="50">
        <f t="shared" si="1"/>
        <v>63</v>
      </c>
      <c r="U46" s="61"/>
    </row>
    <row r="47" spans="1:22" s="33" customFormat="1" x14ac:dyDescent="0.25">
      <c r="A47" s="48">
        <v>3</v>
      </c>
      <c r="B47" s="48" t="s">
        <v>35</v>
      </c>
      <c r="C47" s="49" t="s">
        <v>36</v>
      </c>
      <c r="D47" s="49" t="s">
        <v>37</v>
      </c>
      <c r="E47" s="62"/>
      <c r="F47" s="62"/>
      <c r="G47" s="50"/>
      <c r="H47" s="50"/>
      <c r="I47" s="51"/>
      <c r="J47" s="63">
        <v>10</v>
      </c>
      <c r="K47" s="59">
        <v>9</v>
      </c>
      <c r="L47" s="50">
        <v>8</v>
      </c>
      <c r="M47" s="50">
        <v>8</v>
      </c>
      <c r="N47" s="50">
        <v>7</v>
      </c>
      <c r="O47" s="50">
        <v>6</v>
      </c>
      <c r="P47" s="50">
        <v>6</v>
      </c>
      <c r="Q47" s="50">
        <v>5</v>
      </c>
      <c r="R47" s="50">
        <v>5</v>
      </c>
      <c r="S47" s="50">
        <v>0</v>
      </c>
      <c r="T47" s="50">
        <f t="shared" si="1"/>
        <v>64</v>
      </c>
      <c r="U47" s="53">
        <v>74</v>
      </c>
      <c r="V47" s="135">
        <v>5</v>
      </c>
    </row>
    <row r="48" spans="1:22" s="33" customFormat="1" x14ac:dyDescent="0.25">
      <c r="A48" s="54"/>
      <c r="B48" s="54"/>
      <c r="C48" s="55"/>
      <c r="D48" s="55"/>
      <c r="E48" s="56"/>
      <c r="F48" s="56"/>
      <c r="G48" s="56"/>
      <c r="H48" s="56"/>
      <c r="I48" s="57"/>
      <c r="J48" s="52">
        <v>10</v>
      </c>
      <c r="K48" s="50">
        <v>10</v>
      </c>
      <c r="L48" s="50">
        <v>9</v>
      </c>
      <c r="M48" s="50">
        <v>9</v>
      </c>
      <c r="N48" s="50">
        <v>8</v>
      </c>
      <c r="O48" s="50">
        <v>8</v>
      </c>
      <c r="P48" s="50">
        <v>8</v>
      </c>
      <c r="Q48" s="50">
        <v>7</v>
      </c>
      <c r="R48" s="50">
        <v>5</v>
      </c>
      <c r="S48" s="50">
        <v>0</v>
      </c>
      <c r="T48" s="50">
        <f t="shared" si="1"/>
        <v>74</v>
      </c>
      <c r="U48" s="61"/>
    </row>
    <row r="49" spans="1:22" s="33" customFormat="1" x14ac:dyDescent="0.25">
      <c r="A49" s="48">
        <v>4</v>
      </c>
      <c r="B49" s="48" t="s">
        <v>38</v>
      </c>
      <c r="C49" s="49" t="s">
        <v>39</v>
      </c>
      <c r="D49" s="49" t="s">
        <v>40</v>
      </c>
      <c r="E49" s="50"/>
      <c r="F49" s="50"/>
      <c r="G49" s="50"/>
      <c r="H49" s="50"/>
      <c r="I49" s="51"/>
      <c r="J49" s="52">
        <v>10</v>
      </c>
      <c r="K49" s="50">
        <v>9</v>
      </c>
      <c r="L49" s="50">
        <v>9</v>
      </c>
      <c r="M49" s="50">
        <v>8</v>
      </c>
      <c r="N49" s="50">
        <v>8</v>
      </c>
      <c r="O49" s="50">
        <v>7</v>
      </c>
      <c r="P49" s="50">
        <v>7</v>
      </c>
      <c r="Q49" s="50">
        <v>7</v>
      </c>
      <c r="R49" s="50">
        <v>7</v>
      </c>
      <c r="S49" s="50">
        <v>6</v>
      </c>
      <c r="T49" s="50">
        <f t="shared" si="1"/>
        <v>78</v>
      </c>
      <c r="U49" s="53">
        <v>78</v>
      </c>
      <c r="V49" s="135">
        <v>4</v>
      </c>
    </row>
    <row r="50" spans="1:22" s="33" customFormat="1" x14ac:dyDescent="0.25">
      <c r="A50" s="54"/>
      <c r="B50" s="54"/>
      <c r="C50" s="55"/>
      <c r="D50" s="55"/>
      <c r="E50" s="56"/>
      <c r="F50" s="56"/>
      <c r="G50" s="56"/>
      <c r="H50" s="56"/>
      <c r="I50" s="57"/>
      <c r="J50" s="63">
        <v>10</v>
      </c>
      <c r="K50" s="59">
        <v>9</v>
      </c>
      <c r="L50" s="50">
        <v>9</v>
      </c>
      <c r="M50" s="50">
        <v>8</v>
      </c>
      <c r="N50" s="60">
        <v>8</v>
      </c>
      <c r="O50" s="50">
        <v>6</v>
      </c>
      <c r="P50" s="50">
        <v>6</v>
      </c>
      <c r="Q50" s="50">
        <v>6</v>
      </c>
      <c r="R50" s="50">
        <v>4</v>
      </c>
      <c r="S50" s="50">
        <v>0</v>
      </c>
      <c r="T50" s="50">
        <f t="shared" si="1"/>
        <v>66</v>
      </c>
      <c r="U50" s="61"/>
    </row>
    <row r="51" spans="1:22" s="33" customFormat="1" x14ac:dyDescent="0.25">
      <c r="A51" s="48">
        <v>5</v>
      </c>
      <c r="B51" s="48" t="s">
        <v>41</v>
      </c>
      <c r="C51" s="49" t="s">
        <v>42</v>
      </c>
      <c r="D51" s="49" t="s">
        <v>43</v>
      </c>
      <c r="E51" s="62"/>
      <c r="F51" s="62"/>
      <c r="G51" s="50"/>
      <c r="H51" s="50"/>
      <c r="I51" s="51"/>
      <c r="J51" s="63">
        <v>10</v>
      </c>
      <c r="K51" s="59">
        <v>9</v>
      </c>
      <c r="L51" s="50">
        <v>8</v>
      </c>
      <c r="M51" s="50">
        <v>7</v>
      </c>
      <c r="N51" s="50">
        <v>7</v>
      </c>
      <c r="O51" s="50">
        <v>6</v>
      </c>
      <c r="P51" s="50">
        <v>6</v>
      </c>
      <c r="Q51" s="50">
        <v>6</v>
      </c>
      <c r="R51" s="50">
        <v>5</v>
      </c>
      <c r="S51" s="50">
        <v>5</v>
      </c>
      <c r="T51" s="50">
        <f t="shared" si="1"/>
        <v>69</v>
      </c>
      <c r="U51" s="53">
        <v>70</v>
      </c>
      <c r="V51" s="135">
        <v>6</v>
      </c>
    </row>
    <row r="52" spans="1:22" s="33" customFormat="1" x14ac:dyDescent="0.25">
      <c r="A52" s="54"/>
      <c r="B52" s="54"/>
      <c r="C52" s="55"/>
      <c r="D52" s="55"/>
      <c r="E52" s="56"/>
      <c r="F52" s="56"/>
      <c r="G52" s="56"/>
      <c r="H52" s="56"/>
      <c r="I52" s="57"/>
      <c r="J52" s="52">
        <v>9</v>
      </c>
      <c r="K52" s="50">
        <v>8</v>
      </c>
      <c r="L52" s="50">
        <v>8</v>
      </c>
      <c r="M52" s="50">
        <v>7</v>
      </c>
      <c r="N52" s="50">
        <v>7</v>
      </c>
      <c r="O52" s="50">
        <v>7</v>
      </c>
      <c r="P52" s="50">
        <v>6</v>
      </c>
      <c r="Q52" s="50">
        <v>6</v>
      </c>
      <c r="R52" s="50">
        <v>6</v>
      </c>
      <c r="S52" s="50">
        <v>6</v>
      </c>
      <c r="T52" s="50">
        <f t="shared" si="1"/>
        <v>70</v>
      </c>
      <c r="U52" s="61"/>
    </row>
    <row r="53" spans="1:22" s="33" customFormat="1" x14ac:dyDescent="0.25">
      <c r="A53" s="48">
        <v>6</v>
      </c>
      <c r="B53" s="48" t="s">
        <v>44</v>
      </c>
      <c r="C53" s="49" t="s">
        <v>55</v>
      </c>
      <c r="D53" s="49" t="s">
        <v>46</v>
      </c>
      <c r="E53" s="62"/>
      <c r="F53" s="62"/>
      <c r="G53" s="50"/>
      <c r="H53" s="50"/>
      <c r="I53" s="51"/>
      <c r="J53" s="63">
        <v>9</v>
      </c>
      <c r="K53" s="59">
        <v>9</v>
      </c>
      <c r="L53" s="50">
        <v>9</v>
      </c>
      <c r="M53" s="50">
        <v>8</v>
      </c>
      <c r="N53" s="50">
        <v>7</v>
      </c>
      <c r="O53" s="50">
        <v>7</v>
      </c>
      <c r="P53" s="50">
        <v>7</v>
      </c>
      <c r="Q53" s="50">
        <v>7</v>
      </c>
      <c r="R53" s="50">
        <v>6</v>
      </c>
      <c r="S53" s="50">
        <v>4</v>
      </c>
      <c r="T53" s="50">
        <f t="shared" si="1"/>
        <v>73</v>
      </c>
      <c r="U53" s="53">
        <v>82</v>
      </c>
      <c r="V53" s="135">
        <v>2</v>
      </c>
    </row>
    <row r="54" spans="1:22" s="33" customFormat="1" x14ac:dyDescent="0.25">
      <c r="A54" s="54"/>
      <c r="B54" s="54"/>
      <c r="C54" s="55"/>
      <c r="D54" s="55"/>
      <c r="E54" s="56"/>
      <c r="F54" s="56"/>
      <c r="G54" s="56"/>
      <c r="H54" s="56"/>
      <c r="I54" s="57"/>
      <c r="J54" s="52">
        <v>10</v>
      </c>
      <c r="K54" s="50">
        <v>10</v>
      </c>
      <c r="L54" s="50">
        <v>9</v>
      </c>
      <c r="M54" s="50">
        <v>9</v>
      </c>
      <c r="N54" s="50">
        <v>8</v>
      </c>
      <c r="O54" s="50">
        <v>8</v>
      </c>
      <c r="P54" s="50">
        <v>8</v>
      </c>
      <c r="Q54" s="50">
        <v>8</v>
      </c>
      <c r="R54" s="50">
        <v>7</v>
      </c>
      <c r="S54" s="50">
        <v>5</v>
      </c>
      <c r="T54" s="50">
        <f t="shared" si="1"/>
        <v>82</v>
      </c>
      <c r="U54" s="61"/>
    </row>
    <row r="55" spans="1:22" s="33" customFormat="1" x14ac:dyDescent="0.25">
      <c r="A55" s="48">
        <v>7</v>
      </c>
      <c r="B55" s="48" t="s">
        <v>32</v>
      </c>
      <c r="C55" s="49" t="s">
        <v>47</v>
      </c>
      <c r="D55" s="49" t="s">
        <v>48</v>
      </c>
      <c r="E55" s="62"/>
      <c r="F55" s="62"/>
      <c r="G55" s="50"/>
      <c r="H55" s="50"/>
      <c r="I55" s="51"/>
      <c r="J55" s="63">
        <v>8</v>
      </c>
      <c r="K55" s="59">
        <v>8</v>
      </c>
      <c r="L55" s="50">
        <v>8</v>
      </c>
      <c r="M55" s="50">
        <v>7</v>
      </c>
      <c r="N55" s="50">
        <v>5</v>
      </c>
      <c r="O55" s="50">
        <v>5</v>
      </c>
      <c r="P55" s="50">
        <v>0</v>
      </c>
      <c r="Q55" s="50">
        <v>0</v>
      </c>
      <c r="R55" s="50">
        <v>0</v>
      </c>
      <c r="S55" s="50">
        <v>0</v>
      </c>
      <c r="T55" s="50">
        <f t="shared" si="1"/>
        <v>41</v>
      </c>
      <c r="U55" s="53">
        <v>41</v>
      </c>
      <c r="V55" s="135">
        <v>9</v>
      </c>
    </row>
    <row r="56" spans="1:22" s="33" customFormat="1" x14ac:dyDescent="0.25">
      <c r="A56" s="54"/>
      <c r="B56" s="54"/>
      <c r="C56" s="55"/>
      <c r="D56" s="55"/>
      <c r="E56" s="56"/>
      <c r="F56" s="56"/>
      <c r="G56" s="56"/>
      <c r="H56" s="56"/>
      <c r="I56" s="57"/>
      <c r="J56" s="52">
        <v>8</v>
      </c>
      <c r="K56" s="50">
        <v>7</v>
      </c>
      <c r="L56" s="50">
        <v>7</v>
      </c>
      <c r="M56" s="50">
        <v>6</v>
      </c>
      <c r="N56" s="50">
        <v>6</v>
      </c>
      <c r="O56" s="50">
        <v>5</v>
      </c>
      <c r="P56" s="50">
        <v>0</v>
      </c>
      <c r="Q56" s="50">
        <v>0</v>
      </c>
      <c r="R56" s="50">
        <v>0</v>
      </c>
      <c r="S56" s="50">
        <v>0</v>
      </c>
      <c r="T56" s="50">
        <f t="shared" si="1"/>
        <v>39</v>
      </c>
      <c r="U56" s="61"/>
    </row>
    <row r="57" spans="1:22" s="33" customFormat="1" x14ac:dyDescent="0.25">
      <c r="A57" s="48">
        <v>8</v>
      </c>
      <c r="B57" s="48" t="s">
        <v>49</v>
      </c>
      <c r="C57" s="49" t="s">
        <v>50</v>
      </c>
      <c r="D57" s="49" t="s">
        <v>51</v>
      </c>
      <c r="E57" s="62"/>
      <c r="F57" s="62"/>
      <c r="G57" s="50"/>
      <c r="H57" s="50"/>
      <c r="I57" s="51"/>
      <c r="J57" s="58">
        <v>10</v>
      </c>
      <c r="K57" s="59">
        <v>10</v>
      </c>
      <c r="L57" s="50">
        <v>10</v>
      </c>
      <c r="M57" s="50">
        <v>9</v>
      </c>
      <c r="N57" s="50">
        <v>9</v>
      </c>
      <c r="O57" s="50">
        <v>9</v>
      </c>
      <c r="P57" s="50">
        <v>9</v>
      </c>
      <c r="Q57" s="50">
        <v>9</v>
      </c>
      <c r="R57" s="50">
        <v>8</v>
      </c>
      <c r="S57" s="50">
        <v>8</v>
      </c>
      <c r="T57" s="50">
        <f t="shared" si="1"/>
        <v>91</v>
      </c>
      <c r="U57" s="53">
        <v>91</v>
      </c>
      <c r="V57" s="135">
        <v>1</v>
      </c>
    </row>
    <row r="58" spans="1:22" s="33" customFormat="1" x14ac:dyDescent="0.25">
      <c r="A58" s="54"/>
      <c r="B58" s="54"/>
      <c r="C58" s="55"/>
      <c r="D58" s="55"/>
      <c r="E58" s="56"/>
      <c r="F58" s="56"/>
      <c r="G58" s="56"/>
      <c r="H58" s="56"/>
      <c r="I58" s="57"/>
      <c r="J58" s="64">
        <v>10</v>
      </c>
      <c r="K58" s="50">
        <v>10</v>
      </c>
      <c r="L58" s="50">
        <v>9</v>
      </c>
      <c r="M58" s="50">
        <v>9</v>
      </c>
      <c r="N58" s="50">
        <v>9</v>
      </c>
      <c r="O58" s="50">
        <v>8</v>
      </c>
      <c r="P58" s="50">
        <v>8</v>
      </c>
      <c r="Q58" s="50">
        <v>8</v>
      </c>
      <c r="R58" s="50">
        <v>8</v>
      </c>
      <c r="S58" s="50">
        <v>5</v>
      </c>
      <c r="T58" s="50">
        <f t="shared" si="1"/>
        <v>84</v>
      </c>
      <c r="U58" s="61"/>
    </row>
    <row r="59" spans="1:22" s="33" customFormat="1" x14ac:dyDescent="0.25">
      <c r="A59" s="48">
        <v>9</v>
      </c>
      <c r="B59" s="48" t="s">
        <v>35</v>
      </c>
      <c r="C59" s="49" t="s">
        <v>10</v>
      </c>
      <c r="D59" s="49" t="s">
        <v>40</v>
      </c>
      <c r="E59" s="62"/>
      <c r="F59" s="62"/>
      <c r="G59" s="50"/>
      <c r="H59" s="50"/>
      <c r="I59" s="51"/>
      <c r="J59" s="63">
        <v>9</v>
      </c>
      <c r="K59" s="59">
        <v>9</v>
      </c>
      <c r="L59" s="50">
        <v>8</v>
      </c>
      <c r="M59" s="50">
        <v>7</v>
      </c>
      <c r="N59" s="50">
        <v>7</v>
      </c>
      <c r="O59" s="50">
        <v>7</v>
      </c>
      <c r="P59" s="50">
        <v>7</v>
      </c>
      <c r="Q59" s="50">
        <v>6</v>
      </c>
      <c r="R59" s="50">
        <v>5</v>
      </c>
      <c r="S59" s="50">
        <v>0</v>
      </c>
      <c r="T59" s="50">
        <f t="shared" si="1"/>
        <v>65</v>
      </c>
      <c r="U59" s="53">
        <v>81</v>
      </c>
      <c r="V59" s="135">
        <v>3</v>
      </c>
    </row>
    <row r="60" spans="1:22" s="33" customFormat="1" x14ac:dyDescent="0.25">
      <c r="A60" s="54"/>
      <c r="B60" s="54"/>
      <c r="C60" s="55"/>
      <c r="D60" s="55"/>
      <c r="E60" s="56"/>
      <c r="F60" s="56"/>
      <c r="G60" s="56"/>
      <c r="H60" s="56"/>
      <c r="I60" s="57"/>
      <c r="J60" s="52">
        <v>10</v>
      </c>
      <c r="K60" s="50">
        <v>9</v>
      </c>
      <c r="L60" s="50">
        <v>8</v>
      </c>
      <c r="M60" s="50">
        <v>8</v>
      </c>
      <c r="N60" s="50">
        <v>8</v>
      </c>
      <c r="O60" s="50">
        <v>8</v>
      </c>
      <c r="P60" s="50">
        <v>8</v>
      </c>
      <c r="Q60" s="50">
        <v>8</v>
      </c>
      <c r="R60" s="50">
        <v>7</v>
      </c>
      <c r="S60" s="50">
        <v>7</v>
      </c>
      <c r="T60" s="50">
        <f t="shared" si="1"/>
        <v>81</v>
      </c>
      <c r="U60" s="61"/>
    </row>
    <row r="61" spans="1:22" s="33" customFormat="1" x14ac:dyDescent="0.25">
      <c r="A61" s="48"/>
      <c r="B61" s="48"/>
      <c r="C61" s="49"/>
      <c r="D61" s="49"/>
      <c r="E61" s="62"/>
      <c r="F61" s="62"/>
      <c r="G61" s="50"/>
      <c r="H61" s="50"/>
      <c r="I61" s="51"/>
      <c r="J61" s="63"/>
      <c r="K61" s="59"/>
      <c r="L61" s="50"/>
      <c r="M61" s="50"/>
      <c r="N61" s="50"/>
      <c r="O61" s="50"/>
      <c r="P61" s="50"/>
      <c r="Q61" s="50"/>
      <c r="R61" s="50"/>
      <c r="S61" s="50"/>
      <c r="T61" s="50">
        <f>SUM(J61:S61)</f>
        <v>0</v>
      </c>
      <c r="U61" s="68"/>
    </row>
    <row r="62" spans="1:22" s="33" customFormat="1" x14ac:dyDescent="0.25">
      <c r="A62" s="54"/>
      <c r="B62" s="54"/>
      <c r="C62" s="55"/>
      <c r="D62" s="55"/>
      <c r="E62" s="56"/>
      <c r="F62" s="56"/>
      <c r="G62" s="56"/>
      <c r="H62" s="56"/>
      <c r="I62" s="57"/>
      <c r="J62" s="52"/>
      <c r="K62" s="50"/>
      <c r="L62" s="50"/>
      <c r="M62" s="50"/>
      <c r="N62" s="50"/>
      <c r="O62" s="50"/>
      <c r="P62" s="50"/>
      <c r="Q62" s="50"/>
      <c r="R62" s="50"/>
      <c r="S62" s="50"/>
      <c r="T62" s="50">
        <f t="shared" ref="T62" si="2">SUM(J62:S62)</f>
        <v>0</v>
      </c>
      <c r="U62" s="70"/>
    </row>
    <row r="63" spans="1:22" s="33" customFormat="1" x14ac:dyDescent="0.25">
      <c r="A63" s="48"/>
      <c r="B63" s="48"/>
      <c r="C63" s="49"/>
      <c r="D63" s="49"/>
      <c r="E63" s="62"/>
      <c r="F63" s="62"/>
      <c r="G63" s="50"/>
      <c r="H63" s="50"/>
      <c r="I63" s="51"/>
      <c r="J63" s="63"/>
      <c r="K63" s="59"/>
      <c r="L63" s="50"/>
      <c r="M63" s="50"/>
      <c r="N63" s="50"/>
      <c r="O63" s="50"/>
      <c r="P63" s="50"/>
      <c r="Q63" s="50"/>
      <c r="R63" s="50"/>
      <c r="S63" s="50"/>
      <c r="T63" s="50">
        <f>SUM(J63:S63)</f>
        <v>0</v>
      </c>
      <c r="U63" s="68"/>
    </row>
    <row r="64" spans="1:22" s="33" customFormat="1" x14ac:dyDescent="0.25">
      <c r="A64" s="54"/>
      <c r="B64" s="54"/>
      <c r="C64" s="55"/>
      <c r="D64" s="55"/>
      <c r="E64" s="56"/>
      <c r="F64" s="56"/>
      <c r="G64" s="56"/>
      <c r="H64" s="56"/>
      <c r="I64" s="57"/>
      <c r="J64" s="52"/>
      <c r="K64" s="50"/>
      <c r="L64" s="50"/>
      <c r="M64" s="50"/>
      <c r="N64" s="50"/>
      <c r="O64" s="50"/>
      <c r="P64" s="50"/>
      <c r="Q64" s="50"/>
      <c r="R64" s="50"/>
      <c r="S64" s="50"/>
      <c r="T64" s="50">
        <f t="shared" ref="T64" si="3">SUM(J64:S64)</f>
        <v>0</v>
      </c>
      <c r="U64" s="70"/>
    </row>
    <row r="65" spans="1:21" s="33" customFormat="1" x14ac:dyDescent="0.25">
      <c r="A65" s="48"/>
      <c r="B65" s="48"/>
      <c r="C65" s="49"/>
      <c r="D65" s="49"/>
      <c r="E65" s="62"/>
      <c r="F65" s="62"/>
      <c r="G65" s="50"/>
      <c r="H65" s="50"/>
      <c r="I65" s="51"/>
      <c r="J65" s="63"/>
      <c r="K65" s="59"/>
      <c r="L65" s="50"/>
      <c r="M65" s="50"/>
      <c r="N65" s="50"/>
      <c r="O65" s="50"/>
      <c r="P65" s="50"/>
      <c r="Q65" s="50"/>
      <c r="R65" s="50"/>
      <c r="S65" s="50"/>
      <c r="T65" s="50">
        <f>SUM(J65:S65)</f>
        <v>0</v>
      </c>
      <c r="U65" s="68"/>
    </row>
    <row r="66" spans="1:21" s="33" customFormat="1" x14ac:dyDescent="0.25">
      <c r="A66" s="54"/>
      <c r="B66" s="54"/>
      <c r="C66" s="55"/>
      <c r="D66" s="55"/>
      <c r="E66" s="56"/>
      <c r="F66" s="56"/>
      <c r="G66" s="56"/>
      <c r="H66" s="56"/>
      <c r="I66" s="57"/>
      <c r="J66" s="52"/>
      <c r="K66" s="50"/>
      <c r="L66" s="50"/>
      <c r="M66" s="50"/>
      <c r="N66" s="50"/>
      <c r="O66" s="50"/>
      <c r="P66" s="50"/>
      <c r="Q66" s="50"/>
      <c r="R66" s="50"/>
      <c r="S66" s="50"/>
      <c r="T66" s="50">
        <f t="shared" ref="T66" si="4">SUM(J66:S66)</f>
        <v>0</v>
      </c>
      <c r="U66" s="70"/>
    </row>
    <row r="67" spans="1:21" ht="15.75" thickBot="1" x14ac:dyDescent="0.3"/>
    <row r="68" spans="1:21" s="33" customFormat="1" ht="18.75" x14ac:dyDescent="0.3">
      <c r="C68" s="34" t="s">
        <v>11</v>
      </c>
      <c r="E68" s="71" t="s">
        <v>52</v>
      </c>
      <c r="F68" s="72"/>
      <c r="G68" s="72"/>
      <c r="H68" s="72"/>
      <c r="I68" s="72"/>
      <c r="J68" s="72"/>
      <c r="K68" s="72"/>
      <c r="L68" s="73"/>
      <c r="M68" s="35" t="s">
        <v>12</v>
      </c>
      <c r="O68" s="74" t="s">
        <v>19</v>
      </c>
    </row>
    <row r="69" spans="1:21" s="33" customFormat="1" ht="15.75" x14ac:dyDescent="0.25">
      <c r="C69" s="74" t="s">
        <v>9</v>
      </c>
      <c r="D69" s="74"/>
      <c r="E69" s="75" t="s">
        <v>53</v>
      </c>
      <c r="F69" s="76"/>
      <c r="G69" s="76"/>
      <c r="H69" s="76"/>
      <c r="I69" s="76"/>
      <c r="J69" s="76"/>
      <c r="K69" s="76"/>
      <c r="L69" s="77"/>
    </row>
    <row r="70" spans="1:21" s="33" customFormat="1" ht="16.5" thickBot="1" x14ac:dyDescent="0.3">
      <c r="C70" s="78" t="s">
        <v>10</v>
      </c>
      <c r="E70" s="79"/>
      <c r="F70" s="80"/>
      <c r="G70" s="80"/>
      <c r="H70" s="80"/>
      <c r="I70" s="80"/>
      <c r="J70" s="80"/>
      <c r="K70" s="80"/>
      <c r="L70" s="81"/>
    </row>
    <row r="71" spans="1:21" s="33" customFormat="1" ht="15.75" x14ac:dyDescent="0.25">
      <c r="C71" s="78"/>
      <c r="E71" s="83"/>
      <c r="F71" s="83"/>
      <c r="G71" s="83"/>
      <c r="H71" s="83"/>
      <c r="I71" s="83"/>
      <c r="J71" s="83"/>
      <c r="K71" s="83"/>
      <c r="L71" s="83"/>
    </row>
    <row r="72" spans="1:21" s="33" customFormat="1" ht="15.75" x14ac:dyDescent="0.25">
      <c r="C72" s="78"/>
      <c r="E72" s="83"/>
      <c r="F72" s="83"/>
      <c r="G72" s="83"/>
      <c r="H72" s="83"/>
      <c r="I72" s="83"/>
      <c r="J72" s="83"/>
      <c r="K72" s="83"/>
      <c r="L72" s="83"/>
    </row>
    <row r="73" spans="1:21" s="33" customFormat="1" ht="15.75" x14ac:dyDescent="0.25">
      <c r="C73" s="78"/>
      <c r="E73" s="83"/>
      <c r="F73" s="83"/>
      <c r="G73" s="83"/>
      <c r="H73" s="83"/>
      <c r="I73" s="83"/>
      <c r="J73" s="83"/>
      <c r="K73" s="83"/>
      <c r="L73" s="83"/>
    </row>
    <row r="74" spans="1:21" s="33" customFormat="1" ht="15.75" x14ac:dyDescent="0.25">
      <c r="C74" s="78"/>
      <c r="E74" s="83"/>
      <c r="F74" s="83"/>
      <c r="G74" s="83"/>
      <c r="H74" s="83"/>
      <c r="I74" s="83"/>
      <c r="J74" s="83"/>
      <c r="K74" s="83"/>
      <c r="L74" s="83"/>
    </row>
    <row r="75" spans="1:21" s="33" customFormat="1" ht="15.75" x14ac:dyDescent="0.25">
      <c r="C75" s="78"/>
      <c r="E75" s="83"/>
      <c r="F75" s="83"/>
      <c r="G75" s="83"/>
      <c r="H75" s="83"/>
      <c r="I75" s="83"/>
      <c r="J75" s="83"/>
      <c r="K75" s="83"/>
      <c r="L75" s="83"/>
    </row>
    <row r="76" spans="1:21" s="33" customFormat="1" x14ac:dyDescent="0.25">
      <c r="A76" s="122"/>
      <c r="B76" s="83"/>
      <c r="C76" s="120"/>
      <c r="D76" s="120"/>
      <c r="E76" s="123"/>
      <c r="F76" s="121"/>
      <c r="G76" s="123"/>
      <c r="H76" s="83"/>
      <c r="I76" s="83"/>
      <c r="J76" s="83"/>
      <c r="K76" s="83"/>
      <c r="L76" s="83"/>
    </row>
    <row r="77" spans="1:21" s="33" customFormat="1" x14ac:dyDescent="0.25">
      <c r="A77" s="122"/>
      <c r="B77" s="83"/>
      <c r="C77" s="120"/>
      <c r="D77" s="120"/>
      <c r="E77" s="123"/>
      <c r="F77" s="121"/>
      <c r="G77" s="123"/>
      <c r="H77" s="83"/>
      <c r="I77" s="83"/>
      <c r="J77" s="83"/>
      <c r="K77" s="83"/>
      <c r="L77" s="83"/>
    </row>
    <row r="78" spans="1:21" s="33" customFormat="1" x14ac:dyDescent="0.25">
      <c r="A78" s="122"/>
      <c r="B78" s="83"/>
      <c r="C78" s="120"/>
      <c r="D78" s="120"/>
      <c r="E78" s="123"/>
      <c r="F78" s="121"/>
      <c r="G78" s="123"/>
      <c r="H78" s="83"/>
      <c r="I78" s="83"/>
      <c r="J78" s="83"/>
      <c r="K78" s="83"/>
      <c r="L78" s="83"/>
    </row>
    <row r="79" spans="1:21" s="33" customFormat="1" ht="55.5" customHeight="1" x14ac:dyDescent="0.3">
      <c r="C79" s="82" t="s">
        <v>14</v>
      </c>
      <c r="E79" s="35" t="s">
        <v>15</v>
      </c>
      <c r="T79" s="36" t="s">
        <v>1</v>
      </c>
      <c r="U79" s="37">
        <v>42148</v>
      </c>
    </row>
    <row r="80" spans="1:21" s="33" customFormat="1" ht="21" x14ac:dyDescent="0.35">
      <c r="C80" s="82" t="s">
        <v>0</v>
      </c>
      <c r="J80" s="38"/>
      <c r="T80" s="36"/>
      <c r="U80" s="39"/>
    </row>
    <row r="81" spans="1:22" s="33" customFormat="1" x14ac:dyDescent="0.25">
      <c r="A81" s="40" t="s">
        <v>2</v>
      </c>
      <c r="B81" s="41" t="s">
        <v>16</v>
      </c>
      <c r="C81" s="41" t="s">
        <v>3</v>
      </c>
      <c r="D81" s="41" t="s">
        <v>4</v>
      </c>
      <c r="E81" s="42" t="s">
        <v>5</v>
      </c>
      <c r="F81" s="43"/>
      <c r="G81" s="43"/>
      <c r="H81" s="43"/>
      <c r="I81" s="44"/>
      <c r="J81" s="43" t="s">
        <v>6</v>
      </c>
      <c r="K81" s="45"/>
      <c r="L81" s="45"/>
      <c r="M81" s="45"/>
      <c r="N81" s="45"/>
      <c r="O81" s="45"/>
      <c r="P81" s="45"/>
      <c r="Q81" s="45"/>
      <c r="R81" s="45"/>
      <c r="S81" s="46"/>
      <c r="T81" s="47" t="s">
        <v>7</v>
      </c>
      <c r="U81" s="40" t="s">
        <v>8</v>
      </c>
    </row>
    <row r="82" spans="1:22" s="33" customFormat="1" x14ac:dyDescent="0.25">
      <c r="A82" s="48"/>
      <c r="B82" s="48"/>
      <c r="C82" s="49"/>
      <c r="D82" s="49"/>
      <c r="E82" s="62"/>
      <c r="F82" s="62"/>
      <c r="G82" s="50"/>
      <c r="H82" s="50"/>
      <c r="I82" s="51"/>
      <c r="J82" s="58"/>
      <c r="K82" s="40"/>
      <c r="L82" s="132"/>
      <c r="M82" s="50"/>
      <c r="N82" s="50"/>
      <c r="O82" s="50"/>
      <c r="P82" s="50"/>
      <c r="Q82" s="50"/>
      <c r="R82" s="50"/>
      <c r="S82" s="50"/>
      <c r="T82" s="50">
        <f t="shared" ref="T82:T99" si="5">SUM(J82:S82)</f>
        <v>0</v>
      </c>
      <c r="U82" s="53"/>
    </row>
    <row r="83" spans="1:22" s="33" customFormat="1" x14ac:dyDescent="0.25">
      <c r="A83" s="54"/>
      <c r="B83" s="54"/>
      <c r="C83" s="55"/>
      <c r="D83" s="55"/>
      <c r="E83" s="56"/>
      <c r="F83" s="56"/>
      <c r="G83" s="56"/>
      <c r="H83" s="56"/>
      <c r="I83" s="57"/>
      <c r="J83" s="64"/>
      <c r="K83" s="50"/>
      <c r="L83" s="50"/>
      <c r="M83" s="50"/>
      <c r="N83" s="50"/>
      <c r="O83" s="50"/>
      <c r="P83" s="50"/>
      <c r="Q83" s="50"/>
      <c r="R83" s="50"/>
      <c r="S83" s="50"/>
      <c r="T83" s="50">
        <f t="shared" si="5"/>
        <v>0</v>
      </c>
      <c r="U83" s="61"/>
    </row>
    <row r="84" spans="1:22" s="33" customFormat="1" x14ac:dyDescent="0.25">
      <c r="A84" s="48">
        <v>7</v>
      </c>
      <c r="B84" s="48" t="s">
        <v>32</v>
      </c>
      <c r="C84" s="49" t="s">
        <v>33</v>
      </c>
      <c r="D84" s="49" t="s">
        <v>34</v>
      </c>
      <c r="E84" s="132">
        <v>10</v>
      </c>
      <c r="F84" s="50">
        <v>10</v>
      </c>
      <c r="G84" s="50">
        <v>8</v>
      </c>
      <c r="H84" s="50">
        <v>8</v>
      </c>
      <c r="I84" s="51">
        <v>8</v>
      </c>
      <c r="J84" s="64">
        <v>10</v>
      </c>
      <c r="K84" s="132">
        <v>10</v>
      </c>
      <c r="L84" s="50">
        <v>9</v>
      </c>
      <c r="M84" s="50">
        <v>9</v>
      </c>
      <c r="N84" s="50">
        <v>9</v>
      </c>
      <c r="O84" s="50">
        <v>9</v>
      </c>
      <c r="P84" s="50">
        <v>9</v>
      </c>
      <c r="Q84" s="50">
        <v>9</v>
      </c>
      <c r="R84" s="50">
        <v>8</v>
      </c>
      <c r="S84" s="50">
        <v>7</v>
      </c>
      <c r="T84" s="50">
        <f t="shared" si="5"/>
        <v>89</v>
      </c>
      <c r="U84" s="53">
        <v>92</v>
      </c>
      <c r="V84" s="135">
        <v>2</v>
      </c>
    </row>
    <row r="85" spans="1:22" s="33" customFormat="1" x14ac:dyDescent="0.25">
      <c r="A85" s="54"/>
      <c r="B85" s="54"/>
      <c r="C85" s="55"/>
      <c r="D85" s="55"/>
      <c r="E85" s="56"/>
      <c r="F85" s="56"/>
      <c r="G85" s="56"/>
      <c r="H85" s="56"/>
      <c r="I85" s="57"/>
      <c r="J85" s="58">
        <v>10</v>
      </c>
      <c r="K85" s="40">
        <v>10</v>
      </c>
      <c r="L85" s="50">
        <v>10</v>
      </c>
      <c r="M85" s="50">
        <v>10</v>
      </c>
      <c r="N85" s="60">
        <v>9</v>
      </c>
      <c r="O85" s="50">
        <v>9</v>
      </c>
      <c r="P85" s="50">
        <v>9</v>
      </c>
      <c r="Q85" s="50">
        <v>9</v>
      </c>
      <c r="R85" s="50">
        <v>8</v>
      </c>
      <c r="S85" s="50">
        <v>8</v>
      </c>
      <c r="T85" s="50">
        <f t="shared" si="5"/>
        <v>92</v>
      </c>
      <c r="U85" s="61"/>
    </row>
    <row r="86" spans="1:22" s="33" customFormat="1" x14ac:dyDescent="0.25">
      <c r="A86" s="48">
        <v>8</v>
      </c>
      <c r="B86" s="48" t="s">
        <v>35</v>
      </c>
      <c r="C86" s="49" t="s">
        <v>36</v>
      </c>
      <c r="D86" s="49" t="s">
        <v>37</v>
      </c>
      <c r="E86" s="62">
        <v>9</v>
      </c>
      <c r="F86" s="62">
        <v>8</v>
      </c>
      <c r="G86" s="50">
        <v>8</v>
      </c>
      <c r="H86" s="50">
        <v>8</v>
      </c>
      <c r="I86" s="51">
        <v>0</v>
      </c>
      <c r="J86" s="58">
        <v>10</v>
      </c>
      <c r="K86" s="59">
        <v>10</v>
      </c>
      <c r="L86" s="62">
        <v>9</v>
      </c>
      <c r="M86" s="50">
        <v>9</v>
      </c>
      <c r="N86" s="50">
        <v>8</v>
      </c>
      <c r="O86" s="50">
        <v>8</v>
      </c>
      <c r="P86" s="50">
        <v>8</v>
      </c>
      <c r="Q86" s="50">
        <v>7</v>
      </c>
      <c r="R86" s="50">
        <v>7</v>
      </c>
      <c r="S86" s="50">
        <v>7</v>
      </c>
      <c r="T86" s="50">
        <f t="shared" si="5"/>
        <v>83</v>
      </c>
      <c r="U86" s="53">
        <v>87</v>
      </c>
      <c r="V86" s="135">
        <v>6</v>
      </c>
    </row>
    <row r="87" spans="1:22" s="33" customFormat="1" x14ac:dyDescent="0.25">
      <c r="A87" s="54"/>
      <c r="B87" s="54"/>
      <c r="C87" s="55"/>
      <c r="D87" s="55"/>
      <c r="E87" s="56"/>
      <c r="F87" s="56"/>
      <c r="G87" s="56"/>
      <c r="H87" s="56"/>
      <c r="I87" s="57"/>
      <c r="J87" s="52">
        <v>10</v>
      </c>
      <c r="K87" s="50">
        <v>10</v>
      </c>
      <c r="L87" s="50">
        <v>9</v>
      </c>
      <c r="M87" s="50">
        <v>9</v>
      </c>
      <c r="N87" s="50">
        <v>9</v>
      </c>
      <c r="O87" s="50">
        <v>9</v>
      </c>
      <c r="P87" s="50">
        <v>8</v>
      </c>
      <c r="Q87" s="50">
        <v>8</v>
      </c>
      <c r="R87" s="50">
        <v>8</v>
      </c>
      <c r="S87" s="50">
        <v>7</v>
      </c>
      <c r="T87" s="50">
        <f t="shared" si="5"/>
        <v>87</v>
      </c>
      <c r="U87" s="61"/>
    </row>
    <row r="88" spans="1:22" s="33" customFormat="1" x14ac:dyDescent="0.25">
      <c r="A88" s="48">
        <v>9</v>
      </c>
      <c r="B88" s="48" t="s">
        <v>38</v>
      </c>
      <c r="C88" s="49" t="s">
        <v>39</v>
      </c>
      <c r="D88" s="49" t="s">
        <v>40</v>
      </c>
      <c r="E88" s="62">
        <v>9</v>
      </c>
      <c r="F88" s="62">
        <v>8</v>
      </c>
      <c r="G88" s="50">
        <v>7</v>
      </c>
      <c r="H88" s="50">
        <v>6</v>
      </c>
      <c r="I88" s="51">
        <v>6</v>
      </c>
      <c r="J88" s="63">
        <v>9</v>
      </c>
      <c r="K88" s="59">
        <v>9</v>
      </c>
      <c r="L88" s="50">
        <v>9</v>
      </c>
      <c r="M88" s="50">
        <v>8</v>
      </c>
      <c r="N88" s="50">
        <v>8</v>
      </c>
      <c r="O88" s="50">
        <v>8</v>
      </c>
      <c r="P88" s="50">
        <v>8</v>
      </c>
      <c r="Q88" s="50">
        <v>8</v>
      </c>
      <c r="R88" s="50">
        <v>8</v>
      </c>
      <c r="S88" s="50">
        <v>7</v>
      </c>
      <c r="T88" s="50">
        <f t="shared" si="5"/>
        <v>82</v>
      </c>
      <c r="U88" s="53">
        <v>84</v>
      </c>
      <c r="V88" s="135">
        <v>8</v>
      </c>
    </row>
    <row r="89" spans="1:22" s="33" customFormat="1" x14ac:dyDescent="0.25">
      <c r="A89" s="54"/>
      <c r="B89" s="54"/>
      <c r="C89" s="55"/>
      <c r="D89" s="55"/>
      <c r="E89" s="56"/>
      <c r="F89" s="56"/>
      <c r="G89" s="56"/>
      <c r="H89" s="56"/>
      <c r="I89" s="57"/>
      <c r="J89" s="64">
        <v>10</v>
      </c>
      <c r="K89" s="132">
        <v>10</v>
      </c>
      <c r="L89" s="50">
        <v>9</v>
      </c>
      <c r="M89" s="50">
        <v>9</v>
      </c>
      <c r="N89" s="50">
        <v>9</v>
      </c>
      <c r="O89" s="50">
        <v>8</v>
      </c>
      <c r="P89" s="50">
        <v>8</v>
      </c>
      <c r="Q89" s="50">
        <v>8</v>
      </c>
      <c r="R89" s="50">
        <v>7</v>
      </c>
      <c r="S89" s="50">
        <v>6</v>
      </c>
      <c r="T89" s="50">
        <f t="shared" si="5"/>
        <v>84</v>
      </c>
      <c r="U89" s="61"/>
    </row>
    <row r="90" spans="1:22" s="33" customFormat="1" x14ac:dyDescent="0.25">
      <c r="A90" s="48">
        <v>10</v>
      </c>
      <c r="B90" s="48" t="s">
        <v>41</v>
      </c>
      <c r="C90" s="49" t="s">
        <v>42</v>
      </c>
      <c r="D90" s="49" t="s">
        <v>43</v>
      </c>
      <c r="E90" s="62">
        <v>10</v>
      </c>
      <c r="F90" s="62">
        <v>9</v>
      </c>
      <c r="G90" s="50">
        <v>9</v>
      </c>
      <c r="H90" s="50">
        <v>7</v>
      </c>
      <c r="I90" s="51">
        <v>7</v>
      </c>
      <c r="J90" s="58">
        <v>10</v>
      </c>
      <c r="K90" s="59">
        <v>9</v>
      </c>
      <c r="L90" s="50">
        <v>9</v>
      </c>
      <c r="M90" s="50">
        <v>9</v>
      </c>
      <c r="N90" s="50">
        <v>8</v>
      </c>
      <c r="O90" s="50">
        <v>8</v>
      </c>
      <c r="P90" s="50">
        <v>8</v>
      </c>
      <c r="Q90" s="50">
        <v>8</v>
      </c>
      <c r="R90" s="50">
        <v>7</v>
      </c>
      <c r="S90" s="50">
        <v>7</v>
      </c>
      <c r="T90" s="50">
        <f t="shared" si="5"/>
        <v>83</v>
      </c>
      <c r="U90" s="53">
        <v>92</v>
      </c>
      <c r="V90" s="135">
        <v>3</v>
      </c>
    </row>
    <row r="91" spans="1:22" s="33" customFormat="1" x14ac:dyDescent="0.25">
      <c r="A91" s="54"/>
      <c r="B91" s="54"/>
      <c r="C91" s="55"/>
      <c r="D91" s="55"/>
      <c r="E91" s="56"/>
      <c r="F91" s="56"/>
      <c r="G91" s="56"/>
      <c r="H91" s="56"/>
      <c r="I91" s="57"/>
      <c r="J91" s="64">
        <v>10</v>
      </c>
      <c r="K91" s="50">
        <v>10</v>
      </c>
      <c r="L91" s="50">
        <v>10</v>
      </c>
      <c r="M91" s="50">
        <v>9</v>
      </c>
      <c r="N91" s="50">
        <v>9</v>
      </c>
      <c r="O91" s="50">
        <v>9</v>
      </c>
      <c r="P91" s="50">
        <v>9</v>
      </c>
      <c r="Q91" s="50">
        <v>9</v>
      </c>
      <c r="R91" s="50">
        <v>9</v>
      </c>
      <c r="S91" s="50">
        <v>8</v>
      </c>
      <c r="T91" s="50">
        <f t="shared" si="5"/>
        <v>92</v>
      </c>
      <c r="U91" s="61"/>
    </row>
    <row r="92" spans="1:22" s="33" customFormat="1" x14ac:dyDescent="0.25">
      <c r="A92" s="48">
        <v>12</v>
      </c>
      <c r="B92" s="48" t="s">
        <v>44</v>
      </c>
      <c r="C92" s="49" t="s">
        <v>55</v>
      </c>
      <c r="D92" s="49" t="s">
        <v>46</v>
      </c>
      <c r="E92" s="62">
        <v>9</v>
      </c>
      <c r="F92" s="50">
        <v>9</v>
      </c>
      <c r="G92" s="50">
        <v>8</v>
      </c>
      <c r="H92" s="50">
        <v>8</v>
      </c>
      <c r="I92" s="51">
        <v>7</v>
      </c>
      <c r="J92" s="58">
        <v>10</v>
      </c>
      <c r="K92" s="59">
        <v>10</v>
      </c>
      <c r="L92" s="59">
        <v>10</v>
      </c>
      <c r="M92" s="59">
        <v>9</v>
      </c>
      <c r="N92" s="59">
        <v>9</v>
      </c>
      <c r="O92" s="59">
        <v>9</v>
      </c>
      <c r="P92" s="59">
        <v>9</v>
      </c>
      <c r="Q92" s="59">
        <v>8</v>
      </c>
      <c r="R92" s="59">
        <v>8</v>
      </c>
      <c r="S92" s="59">
        <v>8</v>
      </c>
      <c r="T92" s="50">
        <f t="shared" si="5"/>
        <v>90</v>
      </c>
      <c r="U92" s="53">
        <v>94</v>
      </c>
      <c r="V92" s="134">
        <v>1</v>
      </c>
    </row>
    <row r="93" spans="1:22" s="33" customFormat="1" x14ac:dyDescent="0.25">
      <c r="A93" s="54"/>
      <c r="B93" s="54"/>
      <c r="C93" s="55"/>
      <c r="D93" s="55"/>
      <c r="E93" s="56"/>
      <c r="F93" s="56"/>
      <c r="G93" s="56"/>
      <c r="H93" s="56"/>
      <c r="I93" s="57"/>
      <c r="J93" s="58">
        <v>10</v>
      </c>
      <c r="K93" s="132">
        <v>10</v>
      </c>
      <c r="L93" s="132">
        <v>10</v>
      </c>
      <c r="M93" s="50">
        <v>10</v>
      </c>
      <c r="N93" s="50">
        <v>9</v>
      </c>
      <c r="O93" s="50">
        <v>9</v>
      </c>
      <c r="P93" s="50">
        <v>9</v>
      </c>
      <c r="Q93" s="50">
        <v>9</v>
      </c>
      <c r="R93" s="50">
        <v>9</v>
      </c>
      <c r="S93" s="50">
        <v>9</v>
      </c>
      <c r="T93" s="50">
        <f t="shared" si="5"/>
        <v>94</v>
      </c>
      <c r="U93" s="61"/>
    </row>
    <row r="94" spans="1:22" s="33" customFormat="1" x14ac:dyDescent="0.25">
      <c r="A94" s="48">
        <v>13</v>
      </c>
      <c r="B94" s="48" t="s">
        <v>32</v>
      </c>
      <c r="C94" s="49" t="s">
        <v>47</v>
      </c>
      <c r="D94" s="49" t="s">
        <v>48</v>
      </c>
      <c r="E94" s="62">
        <v>10</v>
      </c>
      <c r="F94" s="62">
        <v>9</v>
      </c>
      <c r="G94" s="50">
        <v>8</v>
      </c>
      <c r="H94" s="50">
        <v>7</v>
      </c>
      <c r="I94" s="51">
        <v>6</v>
      </c>
      <c r="J94" s="63">
        <v>9</v>
      </c>
      <c r="K94" s="59">
        <v>9</v>
      </c>
      <c r="L94" s="50">
        <v>9</v>
      </c>
      <c r="M94" s="50">
        <v>9</v>
      </c>
      <c r="N94" s="50">
        <v>9</v>
      </c>
      <c r="O94" s="50">
        <v>8</v>
      </c>
      <c r="P94" s="50">
        <v>8</v>
      </c>
      <c r="Q94" s="50">
        <v>8</v>
      </c>
      <c r="R94" s="50">
        <v>8</v>
      </c>
      <c r="S94" s="50">
        <v>8</v>
      </c>
      <c r="T94" s="50">
        <f t="shared" si="5"/>
        <v>85</v>
      </c>
      <c r="U94" s="53">
        <v>86</v>
      </c>
      <c r="V94" s="135">
        <v>7</v>
      </c>
    </row>
    <row r="95" spans="1:22" s="33" customFormat="1" x14ac:dyDescent="0.25">
      <c r="A95" s="54"/>
      <c r="B95" s="54"/>
      <c r="C95" s="55"/>
      <c r="D95" s="55"/>
      <c r="E95" s="56"/>
      <c r="F95" s="56"/>
      <c r="G95" s="56"/>
      <c r="H95" s="56"/>
      <c r="I95" s="57"/>
      <c r="J95" s="64">
        <v>10</v>
      </c>
      <c r="K95" s="50">
        <v>9</v>
      </c>
      <c r="L95" s="50">
        <v>9</v>
      </c>
      <c r="M95" s="50">
        <v>9</v>
      </c>
      <c r="N95" s="50">
        <v>9</v>
      </c>
      <c r="O95" s="50">
        <v>9</v>
      </c>
      <c r="P95" s="50">
        <v>9</v>
      </c>
      <c r="Q95" s="50">
        <v>8</v>
      </c>
      <c r="R95" s="50">
        <v>8</v>
      </c>
      <c r="S95" s="50">
        <v>6</v>
      </c>
      <c r="T95" s="50">
        <f t="shared" si="5"/>
        <v>86</v>
      </c>
      <c r="U95" s="61"/>
    </row>
    <row r="96" spans="1:22" s="33" customFormat="1" x14ac:dyDescent="0.25">
      <c r="A96" s="48">
        <v>14</v>
      </c>
      <c r="B96" s="48" t="s">
        <v>49</v>
      </c>
      <c r="C96" s="49" t="s">
        <v>50</v>
      </c>
      <c r="D96" s="49" t="s">
        <v>51</v>
      </c>
      <c r="E96" s="62">
        <v>9</v>
      </c>
      <c r="F96" s="62">
        <v>8</v>
      </c>
      <c r="G96" s="50">
        <v>8</v>
      </c>
      <c r="H96" s="50">
        <v>7</v>
      </c>
      <c r="I96" s="51">
        <v>7</v>
      </c>
      <c r="J96" s="58">
        <v>10</v>
      </c>
      <c r="K96" s="59">
        <v>10</v>
      </c>
      <c r="L96" s="62">
        <v>10</v>
      </c>
      <c r="M96" s="50">
        <v>10</v>
      </c>
      <c r="N96" s="50">
        <v>9</v>
      </c>
      <c r="O96" s="50">
        <v>9</v>
      </c>
      <c r="P96" s="50">
        <v>9</v>
      </c>
      <c r="Q96" s="50">
        <v>8</v>
      </c>
      <c r="R96" s="50">
        <v>7</v>
      </c>
      <c r="S96" s="50">
        <v>7</v>
      </c>
      <c r="T96" s="50">
        <f t="shared" si="5"/>
        <v>89</v>
      </c>
      <c r="U96" s="53">
        <v>89</v>
      </c>
      <c r="V96" s="135">
        <v>4</v>
      </c>
    </row>
    <row r="97" spans="1:22" s="33" customFormat="1" x14ac:dyDescent="0.25">
      <c r="A97" s="54"/>
      <c r="B97" s="54"/>
      <c r="C97" s="55"/>
      <c r="D97" s="55"/>
      <c r="E97" s="56"/>
      <c r="F97" s="56"/>
      <c r="G97" s="56"/>
      <c r="H97" s="56"/>
      <c r="I97" s="57"/>
      <c r="J97" s="64">
        <v>10</v>
      </c>
      <c r="K97" s="50">
        <v>10</v>
      </c>
      <c r="L97" s="50">
        <v>9</v>
      </c>
      <c r="M97" s="50">
        <v>9</v>
      </c>
      <c r="N97" s="50">
        <v>9</v>
      </c>
      <c r="O97" s="50">
        <v>9</v>
      </c>
      <c r="P97" s="50">
        <v>8</v>
      </c>
      <c r="Q97" s="50">
        <v>8</v>
      </c>
      <c r="R97" s="50">
        <v>8</v>
      </c>
      <c r="S97" s="50">
        <v>8</v>
      </c>
      <c r="T97" s="50">
        <f t="shared" si="5"/>
        <v>88</v>
      </c>
      <c r="U97" s="61"/>
    </row>
    <row r="98" spans="1:22" s="33" customFormat="1" x14ac:dyDescent="0.25">
      <c r="A98" s="48">
        <v>15</v>
      </c>
      <c r="B98" s="48" t="s">
        <v>35</v>
      </c>
      <c r="C98" s="49" t="s">
        <v>10</v>
      </c>
      <c r="D98" s="49" t="s">
        <v>40</v>
      </c>
      <c r="E98" s="132">
        <v>10</v>
      </c>
      <c r="F98" s="62">
        <v>8</v>
      </c>
      <c r="G98" s="50">
        <v>8</v>
      </c>
      <c r="H98" s="50">
        <v>8</v>
      </c>
      <c r="I98" s="51">
        <v>8</v>
      </c>
      <c r="J98" s="63">
        <v>10</v>
      </c>
      <c r="K98" s="59">
        <v>10</v>
      </c>
      <c r="L98" s="50">
        <v>9</v>
      </c>
      <c r="M98" s="50">
        <v>9</v>
      </c>
      <c r="N98" s="50">
        <v>9</v>
      </c>
      <c r="O98" s="50">
        <v>9</v>
      </c>
      <c r="P98" s="50">
        <v>9</v>
      </c>
      <c r="Q98" s="50">
        <v>8</v>
      </c>
      <c r="R98" s="50">
        <v>8</v>
      </c>
      <c r="S98" s="50">
        <v>8</v>
      </c>
      <c r="T98" s="50">
        <f t="shared" si="5"/>
        <v>89</v>
      </c>
      <c r="U98" s="53">
        <v>89</v>
      </c>
      <c r="V98" s="135">
        <v>5</v>
      </c>
    </row>
    <row r="99" spans="1:22" s="33" customFormat="1" x14ac:dyDescent="0.25">
      <c r="A99" s="54"/>
      <c r="B99" s="54"/>
      <c r="C99" s="55"/>
      <c r="D99" s="55"/>
      <c r="E99" s="56"/>
      <c r="F99" s="56"/>
      <c r="G99" s="56"/>
      <c r="H99" s="56"/>
      <c r="I99" s="57"/>
      <c r="J99" s="64">
        <v>10</v>
      </c>
      <c r="K99" s="50">
        <v>9</v>
      </c>
      <c r="L99" s="50">
        <v>9</v>
      </c>
      <c r="M99" s="50">
        <v>9</v>
      </c>
      <c r="N99" s="50">
        <v>8</v>
      </c>
      <c r="O99" s="50">
        <v>8</v>
      </c>
      <c r="P99" s="50">
        <v>8</v>
      </c>
      <c r="Q99" s="50">
        <v>7</v>
      </c>
      <c r="R99" s="50">
        <v>6</v>
      </c>
      <c r="S99" s="50">
        <v>6</v>
      </c>
      <c r="T99" s="50">
        <f t="shared" si="5"/>
        <v>80</v>
      </c>
      <c r="U99" s="61"/>
    </row>
    <row r="100" spans="1:22" s="33" customFormat="1" x14ac:dyDescent="0.25">
      <c r="A100" s="48"/>
      <c r="B100" s="48"/>
      <c r="C100" s="49"/>
      <c r="D100" s="49"/>
      <c r="E100" s="62"/>
      <c r="F100" s="62"/>
      <c r="G100" s="50"/>
      <c r="H100" s="50"/>
      <c r="I100" s="51"/>
      <c r="J100" s="63"/>
      <c r="K100" s="59"/>
      <c r="L100" s="50"/>
      <c r="M100" s="50"/>
      <c r="N100" s="50"/>
      <c r="O100" s="50"/>
      <c r="P100" s="50"/>
      <c r="Q100" s="50"/>
      <c r="R100" s="50"/>
      <c r="S100" s="50"/>
      <c r="T100" s="50">
        <f>SUM(J100:S100)</f>
        <v>0</v>
      </c>
      <c r="U100" s="68"/>
    </row>
    <row r="101" spans="1:22" s="33" customFormat="1" x14ac:dyDescent="0.25">
      <c r="A101" s="54"/>
      <c r="B101" s="54"/>
      <c r="C101" s="55"/>
      <c r="D101" s="55"/>
      <c r="E101" s="56"/>
      <c r="F101" s="56"/>
      <c r="G101" s="56"/>
      <c r="H101" s="56"/>
      <c r="I101" s="57"/>
      <c r="J101" s="52"/>
      <c r="K101" s="50"/>
      <c r="L101" s="50"/>
      <c r="M101" s="50"/>
      <c r="N101" s="50"/>
      <c r="O101" s="50"/>
      <c r="P101" s="50"/>
      <c r="Q101" s="50"/>
      <c r="R101" s="50"/>
      <c r="S101" s="50"/>
      <c r="T101" s="50">
        <f t="shared" ref="T101:T109" si="6">SUM(J101:S101)</f>
        <v>0</v>
      </c>
      <c r="U101" s="70"/>
    </row>
    <row r="102" spans="1:22" s="33" customFormat="1" x14ac:dyDescent="0.25">
      <c r="A102" s="48"/>
      <c r="B102" s="48"/>
      <c r="C102" s="49"/>
      <c r="D102" s="49"/>
      <c r="E102" s="62"/>
      <c r="F102" s="50"/>
      <c r="G102" s="50"/>
      <c r="H102" s="50"/>
      <c r="I102" s="51"/>
      <c r="J102" s="63"/>
      <c r="K102" s="59"/>
      <c r="L102" s="59"/>
      <c r="M102" s="59"/>
      <c r="N102" s="59"/>
      <c r="O102" s="59"/>
      <c r="P102" s="59"/>
      <c r="Q102" s="59"/>
      <c r="R102" s="59"/>
      <c r="S102" s="59"/>
      <c r="T102" s="50">
        <f t="shared" si="6"/>
        <v>0</v>
      </c>
      <c r="U102" s="53"/>
    </row>
    <row r="103" spans="1:22" s="33" customFormat="1" x14ac:dyDescent="0.25">
      <c r="A103" s="54"/>
      <c r="B103" s="54"/>
      <c r="C103" s="55"/>
      <c r="D103" s="55"/>
      <c r="E103" s="56"/>
      <c r="F103" s="56"/>
      <c r="G103" s="56"/>
      <c r="H103" s="56"/>
      <c r="I103" s="57"/>
      <c r="J103" s="63"/>
      <c r="K103" s="62"/>
      <c r="L103" s="50"/>
      <c r="M103" s="50"/>
      <c r="N103" s="50"/>
      <c r="O103" s="50"/>
      <c r="P103" s="50"/>
      <c r="Q103" s="50"/>
      <c r="R103" s="50"/>
      <c r="S103" s="50"/>
      <c r="T103" s="50">
        <f t="shared" si="6"/>
        <v>0</v>
      </c>
      <c r="U103" s="61"/>
    </row>
    <row r="104" spans="1:22" s="33" customFormat="1" x14ac:dyDescent="0.25">
      <c r="A104" s="48"/>
      <c r="B104" s="48"/>
      <c r="C104" s="49"/>
      <c r="D104" s="49"/>
      <c r="E104" s="62"/>
      <c r="F104" s="62"/>
      <c r="G104" s="50"/>
      <c r="H104" s="50"/>
      <c r="I104" s="51"/>
      <c r="J104" s="63"/>
      <c r="K104" s="59"/>
      <c r="L104" s="50"/>
      <c r="M104" s="50"/>
      <c r="N104" s="50"/>
      <c r="O104" s="50"/>
      <c r="P104" s="50"/>
      <c r="Q104" s="50"/>
      <c r="R104" s="50"/>
      <c r="S104" s="50"/>
      <c r="T104" s="50">
        <f t="shared" si="6"/>
        <v>0</v>
      </c>
      <c r="U104" s="53"/>
    </row>
    <row r="105" spans="1:22" s="33" customFormat="1" x14ac:dyDescent="0.25">
      <c r="A105" s="54"/>
      <c r="B105" s="54"/>
      <c r="C105" s="55"/>
      <c r="D105" s="55"/>
      <c r="E105" s="56"/>
      <c r="F105" s="56"/>
      <c r="G105" s="56"/>
      <c r="H105" s="56"/>
      <c r="I105" s="57"/>
      <c r="J105" s="52"/>
      <c r="K105" s="50"/>
      <c r="L105" s="50"/>
      <c r="M105" s="50"/>
      <c r="N105" s="50"/>
      <c r="O105" s="50"/>
      <c r="P105" s="50"/>
      <c r="Q105" s="50"/>
      <c r="R105" s="50"/>
      <c r="S105" s="50"/>
      <c r="T105" s="50">
        <f t="shared" si="6"/>
        <v>0</v>
      </c>
      <c r="U105" s="61"/>
    </row>
    <row r="106" spans="1:22" s="33" customFormat="1" x14ac:dyDescent="0.25">
      <c r="A106" s="48"/>
      <c r="B106" s="48"/>
      <c r="C106" s="49"/>
      <c r="D106" s="49"/>
      <c r="E106" s="50"/>
      <c r="F106" s="50"/>
      <c r="G106" s="50"/>
      <c r="H106" s="50"/>
      <c r="I106" s="51"/>
      <c r="J106" s="52"/>
      <c r="K106" s="50"/>
      <c r="L106" s="50"/>
      <c r="M106" s="50"/>
      <c r="N106" s="50"/>
      <c r="O106" s="50"/>
      <c r="P106" s="50"/>
      <c r="Q106" s="50"/>
      <c r="R106" s="50"/>
      <c r="S106" s="50"/>
      <c r="T106" s="50">
        <f t="shared" si="6"/>
        <v>0</v>
      </c>
      <c r="U106" s="53"/>
    </row>
    <row r="107" spans="1:22" s="33" customFormat="1" x14ac:dyDescent="0.25">
      <c r="A107" s="54"/>
      <c r="B107" s="54"/>
      <c r="C107" s="65"/>
      <c r="D107" s="55"/>
      <c r="E107" s="56"/>
      <c r="F107" s="56"/>
      <c r="G107" s="56"/>
      <c r="H107" s="56"/>
      <c r="I107" s="57"/>
      <c r="J107" s="63"/>
      <c r="K107" s="59"/>
      <c r="L107" s="50"/>
      <c r="M107" s="50"/>
      <c r="N107" s="60"/>
      <c r="O107" s="50"/>
      <c r="P107" s="50"/>
      <c r="Q107" s="50"/>
      <c r="R107" s="50"/>
      <c r="S107" s="50"/>
      <c r="T107" s="50">
        <f t="shared" si="6"/>
        <v>0</v>
      </c>
      <c r="U107" s="61"/>
    </row>
    <row r="108" spans="1:22" s="33" customFormat="1" x14ac:dyDescent="0.25">
      <c r="A108" s="48"/>
      <c r="B108" s="48"/>
      <c r="C108" s="49"/>
      <c r="D108" s="49"/>
      <c r="E108" s="62"/>
      <c r="F108" s="50"/>
      <c r="G108" s="50"/>
      <c r="H108" s="50"/>
      <c r="I108" s="51"/>
      <c r="J108" s="66"/>
      <c r="K108" s="50"/>
      <c r="L108" s="50"/>
      <c r="M108" s="50"/>
      <c r="N108" s="50"/>
      <c r="O108" s="50"/>
      <c r="P108" s="50"/>
      <c r="Q108" s="50"/>
      <c r="R108" s="50"/>
      <c r="S108" s="50"/>
      <c r="T108" s="50">
        <f t="shared" si="6"/>
        <v>0</v>
      </c>
      <c r="U108" s="53"/>
    </row>
    <row r="109" spans="1:22" s="33" customFormat="1" x14ac:dyDescent="0.25">
      <c r="A109" s="54"/>
      <c r="B109" s="54"/>
      <c r="C109" s="55"/>
      <c r="D109" s="55"/>
      <c r="E109" s="56"/>
      <c r="F109" s="56"/>
      <c r="G109" s="56"/>
      <c r="H109" s="56"/>
      <c r="I109" s="57"/>
      <c r="J109" s="63"/>
      <c r="K109" s="59"/>
      <c r="L109" s="50"/>
      <c r="M109" s="50"/>
      <c r="N109" s="60"/>
      <c r="O109" s="50"/>
      <c r="P109" s="50"/>
      <c r="Q109" s="50"/>
      <c r="R109" s="50"/>
      <c r="S109" s="50"/>
      <c r="T109" s="50">
        <f t="shared" si="6"/>
        <v>0</v>
      </c>
      <c r="U109" s="61"/>
    </row>
    <row r="110" spans="1:22" s="33" customFormat="1" x14ac:dyDescent="0.25">
      <c r="A110" s="67"/>
      <c r="B110" s="67"/>
      <c r="C110" s="49"/>
      <c r="D110" s="49"/>
      <c r="E110" s="62"/>
      <c r="F110" s="62"/>
      <c r="G110" s="50"/>
      <c r="H110" s="50"/>
      <c r="I110" s="51"/>
      <c r="J110" s="52"/>
      <c r="K110" s="50"/>
      <c r="L110" s="50"/>
      <c r="M110" s="50"/>
      <c r="N110" s="50"/>
      <c r="O110" s="50"/>
      <c r="P110" s="50"/>
      <c r="Q110" s="50"/>
      <c r="R110" s="50"/>
      <c r="S110" s="50"/>
      <c r="T110" s="50">
        <f>SUM(J110:S110)</f>
        <v>0</v>
      </c>
      <c r="U110" s="68"/>
    </row>
    <row r="111" spans="1:22" s="33" customFormat="1" x14ac:dyDescent="0.25">
      <c r="A111" s="69"/>
      <c r="B111" s="69"/>
      <c r="C111" s="55"/>
      <c r="D111" s="55"/>
      <c r="E111" s="56"/>
      <c r="F111" s="56"/>
      <c r="G111" s="56"/>
      <c r="H111" s="56"/>
      <c r="I111" s="57"/>
      <c r="J111" s="66"/>
      <c r="K111" s="50"/>
      <c r="L111" s="50"/>
      <c r="M111" s="50"/>
      <c r="N111" s="50"/>
      <c r="O111" s="50"/>
      <c r="P111" s="50"/>
      <c r="Q111" s="50"/>
      <c r="R111" s="50"/>
      <c r="S111" s="50"/>
      <c r="T111" s="50">
        <f t="shared" ref="T111" si="7">SUM(J111:S111)</f>
        <v>0</v>
      </c>
      <c r="U111" s="70"/>
    </row>
    <row r="112" spans="1:22" s="33" customFormat="1" ht="15.75" thickBot="1" x14ac:dyDescent="0.3"/>
    <row r="113" spans="1:21" s="33" customFormat="1" ht="18.75" x14ac:dyDescent="0.3">
      <c r="C113" s="34" t="s">
        <v>11</v>
      </c>
      <c r="E113" s="71" t="s">
        <v>58</v>
      </c>
      <c r="F113" s="72"/>
      <c r="G113" s="72"/>
      <c r="H113" s="72"/>
      <c r="I113" s="72"/>
      <c r="J113" s="72"/>
      <c r="K113" s="72"/>
      <c r="L113" s="73"/>
      <c r="M113" s="35" t="s">
        <v>12</v>
      </c>
      <c r="O113" s="74" t="s">
        <v>13</v>
      </c>
    </row>
    <row r="114" spans="1:21" s="33" customFormat="1" ht="15.75" x14ac:dyDescent="0.25">
      <c r="C114" s="74" t="s">
        <v>9</v>
      </c>
      <c r="D114" s="74"/>
      <c r="E114" s="75" t="s">
        <v>57</v>
      </c>
      <c r="F114" s="76"/>
      <c r="G114" s="76"/>
      <c r="H114" s="76"/>
      <c r="I114" s="76"/>
      <c r="J114" s="76"/>
      <c r="K114" s="76"/>
      <c r="L114" s="77"/>
    </row>
    <row r="115" spans="1:21" s="33" customFormat="1" ht="16.5" thickBot="1" x14ac:dyDescent="0.3">
      <c r="C115" s="78" t="s">
        <v>10</v>
      </c>
      <c r="E115" s="79"/>
      <c r="F115" s="80"/>
      <c r="G115" s="80"/>
      <c r="H115" s="80"/>
      <c r="I115" s="80"/>
      <c r="J115" s="80"/>
      <c r="K115" s="80"/>
      <c r="L115" s="81"/>
    </row>
    <row r="117" spans="1:21" s="33" customFormat="1" x14ac:dyDescent="0.25"/>
    <row r="118" spans="1:21" s="33" customFormat="1" x14ac:dyDescent="0.25"/>
    <row r="119" spans="1:21" s="33" customFormat="1" ht="55.5" customHeight="1" x14ac:dyDescent="0.3">
      <c r="C119" s="82" t="s">
        <v>14</v>
      </c>
      <c r="E119" s="35" t="s">
        <v>15</v>
      </c>
      <c r="T119" s="36" t="s">
        <v>1</v>
      </c>
      <c r="U119" s="37">
        <v>42148</v>
      </c>
    </row>
    <row r="120" spans="1:21" ht="18.75" x14ac:dyDescent="0.3">
      <c r="C120" s="124" t="s">
        <v>23</v>
      </c>
    </row>
    <row r="121" spans="1:21" s="33" customFormat="1" ht="15.75" thickBot="1" x14ac:dyDescent="0.3">
      <c r="A121" s="94" t="s">
        <v>2</v>
      </c>
      <c r="B121" s="94"/>
      <c r="C121" s="41" t="s">
        <v>3</v>
      </c>
      <c r="D121" s="41" t="s">
        <v>4</v>
      </c>
      <c r="E121" s="42" t="s">
        <v>5</v>
      </c>
      <c r="F121" s="43"/>
      <c r="G121" s="43"/>
      <c r="H121" s="43"/>
      <c r="I121" s="44"/>
      <c r="J121" s="43" t="s">
        <v>6</v>
      </c>
      <c r="K121" s="45"/>
      <c r="L121" s="45"/>
      <c r="M121" s="45"/>
      <c r="N121" s="45"/>
      <c r="O121" s="45"/>
      <c r="P121" s="45"/>
      <c r="Q121" s="45"/>
      <c r="R121" s="45"/>
      <c r="S121" s="46"/>
      <c r="T121" s="41" t="s">
        <v>8</v>
      </c>
    </row>
    <row r="122" spans="1:21" s="33" customFormat="1" x14ac:dyDescent="0.25">
      <c r="A122" s="95"/>
      <c r="B122" s="112"/>
      <c r="C122" s="96"/>
      <c r="D122" s="96"/>
      <c r="E122" s="97"/>
      <c r="F122" s="97"/>
      <c r="G122" s="97"/>
      <c r="H122" s="97"/>
      <c r="I122" s="98"/>
      <c r="J122" s="99"/>
      <c r="K122" s="100"/>
      <c r="L122" s="100"/>
      <c r="M122" s="97"/>
      <c r="N122" s="97"/>
      <c r="O122" s="97"/>
      <c r="P122" s="97"/>
      <c r="Q122" s="97"/>
      <c r="R122" s="92"/>
      <c r="S122" s="92"/>
      <c r="T122" s="101"/>
    </row>
    <row r="123" spans="1:21" s="33" customFormat="1" ht="15.75" thickBot="1" x14ac:dyDescent="0.3">
      <c r="A123" s="113"/>
      <c r="B123" s="114"/>
      <c r="C123" s="102"/>
      <c r="D123" s="55"/>
      <c r="E123" s="103"/>
      <c r="F123" s="103"/>
      <c r="G123" s="103"/>
      <c r="H123" s="103"/>
      <c r="I123" s="104"/>
      <c r="J123" s="63"/>
      <c r="K123" s="59"/>
      <c r="L123" s="59"/>
      <c r="M123" s="62"/>
      <c r="N123" s="62"/>
      <c r="O123" s="62"/>
      <c r="P123" s="62"/>
      <c r="Q123" s="62"/>
      <c r="R123" s="105"/>
      <c r="S123" s="105"/>
      <c r="T123" s="106">
        <f>SUM(J122:S123)</f>
        <v>0</v>
      </c>
    </row>
    <row r="124" spans="1:21" s="33" customFormat="1" x14ac:dyDescent="0.25">
      <c r="A124" s="48">
        <v>7</v>
      </c>
      <c r="B124" s="48" t="s">
        <v>32</v>
      </c>
      <c r="C124" s="49" t="s">
        <v>33</v>
      </c>
      <c r="D124" s="49" t="s">
        <v>34</v>
      </c>
      <c r="E124" s="97"/>
      <c r="F124" s="97"/>
      <c r="G124" s="97"/>
      <c r="H124" s="97"/>
      <c r="I124" s="98"/>
      <c r="J124" s="99">
        <v>9</v>
      </c>
      <c r="K124" s="100">
        <v>9</v>
      </c>
      <c r="L124" s="100">
        <v>9</v>
      </c>
      <c r="M124" s="97">
        <v>9</v>
      </c>
      <c r="N124" s="97">
        <v>9</v>
      </c>
      <c r="O124" s="97">
        <v>9</v>
      </c>
      <c r="P124" s="97">
        <v>8</v>
      </c>
      <c r="Q124" s="97">
        <v>8</v>
      </c>
      <c r="R124" s="92">
        <v>8</v>
      </c>
      <c r="S124" s="92">
        <v>6</v>
      </c>
      <c r="T124" s="108"/>
    </row>
    <row r="125" spans="1:21" s="33" customFormat="1" ht="15.75" thickBot="1" x14ac:dyDescent="0.3">
      <c r="A125" s="54"/>
      <c r="B125" s="54"/>
      <c r="C125" s="55"/>
      <c r="D125" s="55"/>
      <c r="E125" s="103"/>
      <c r="F125" s="103"/>
      <c r="G125" s="103"/>
      <c r="H125" s="103"/>
      <c r="I125" s="104"/>
      <c r="J125" s="63">
        <v>6</v>
      </c>
      <c r="K125" s="59">
        <v>6</v>
      </c>
      <c r="L125" s="59">
        <v>6</v>
      </c>
      <c r="M125" s="62">
        <v>6</v>
      </c>
      <c r="N125" s="62">
        <v>0</v>
      </c>
      <c r="O125" s="62">
        <v>0</v>
      </c>
      <c r="P125" s="62">
        <v>0</v>
      </c>
      <c r="Q125" s="62">
        <v>0</v>
      </c>
      <c r="R125" s="105"/>
      <c r="S125" s="105"/>
      <c r="T125" s="106">
        <f>SUM(J124:S125)</f>
        <v>108</v>
      </c>
      <c r="U125" s="33">
        <v>5</v>
      </c>
    </row>
    <row r="126" spans="1:21" s="33" customFormat="1" x14ac:dyDescent="0.25">
      <c r="A126" s="48">
        <v>8</v>
      </c>
      <c r="B126" s="48" t="s">
        <v>35</v>
      </c>
      <c r="C126" s="49" t="s">
        <v>36</v>
      </c>
      <c r="D126" s="49" t="s">
        <v>37</v>
      </c>
      <c r="E126" s="97"/>
      <c r="F126" s="97"/>
      <c r="G126" s="97"/>
      <c r="H126" s="97"/>
      <c r="I126" s="98"/>
      <c r="J126" s="99">
        <v>8</v>
      </c>
      <c r="K126" s="100">
        <v>8</v>
      </c>
      <c r="L126" s="100">
        <v>8</v>
      </c>
      <c r="M126" s="97">
        <v>8</v>
      </c>
      <c r="N126" s="97">
        <v>8</v>
      </c>
      <c r="O126" s="97">
        <v>8</v>
      </c>
      <c r="P126" s="97">
        <v>8</v>
      </c>
      <c r="Q126" s="97">
        <v>7</v>
      </c>
      <c r="R126" s="92">
        <v>7</v>
      </c>
      <c r="S126" s="92">
        <v>6</v>
      </c>
      <c r="T126" s="109"/>
    </row>
    <row r="127" spans="1:21" s="33" customFormat="1" ht="15.75" thickBot="1" x14ac:dyDescent="0.3">
      <c r="A127" s="54"/>
      <c r="B127" s="54"/>
      <c r="C127" s="55"/>
      <c r="D127" s="55"/>
      <c r="E127" s="103"/>
      <c r="F127" s="103"/>
      <c r="G127" s="103"/>
      <c r="H127" s="103"/>
      <c r="I127" s="104"/>
      <c r="J127" s="63">
        <v>6</v>
      </c>
      <c r="K127" s="59">
        <v>6</v>
      </c>
      <c r="L127" s="59">
        <v>6</v>
      </c>
      <c r="M127" s="62">
        <v>0</v>
      </c>
      <c r="N127" s="62">
        <v>0</v>
      </c>
      <c r="O127" s="62">
        <v>0</v>
      </c>
      <c r="P127" s="62">
        <v>0</v>
      </c>
      <c r="Q127" s="62">
        <v>0</v>
      </c>
      <c r="R127" s="105"/>
      <c r="S127" s="105"/>
      <c r="T127" s="106">
        <f>SUM(J126:S127)</f>
        <v>94</v>
      </c>
      <c r="U127" s="33">
        <v>7</v>
      </c>
    </row>
    <row r="128" spans="1:21" s="33" customFormat="1" x14ac:dyDescent="0.25">
      <c r="A128" s="48">
        <v>9</v>
      </c>
      <c r="B128" s="48" t="s">
        <v>38</v>
      </c>
      <c r="C128" s="49" t="s">
        <v>39</v>
      </c>
      <c r="D128" s="49" t="s">
        <v>40</v>
      </c>
      <c r="E128" s="110"/>
      <c r="F128" s="97"/>
      <c r="G128" s="97"/>
      <c r="H128" s="97"/>
      <c r="I128" s="98"/>
      <c r="J128" s="99">
        <v>10</v>
      </c>
      <c r="K128" s="100">
        <v>10</v>
      </c>
      <c r="L128" s="100">
        <v>9</v>
      </c>
      <c r="M128" s="97">
        <v>9</v>
      </c>
      <c r="N128" s="97">
        <v>9</v>
      </c>
      <c r="O128" s="97">
        <v>9</v>
      </c>
      <c r="P128" s="97">
        <v>8</v>
      </c>
      <c r="Q128" s="97">
        <v>8</v>
      </c>
      <c r="R128" s="92">
        <v>8</v>
      </c>
      <c r="S128" s="92">
        <v>8</v>
      </c>
      <c r="T128" s="109"/>
    </row>
    <row r="129" spans="1:21" s="33" customFormat="1" ht="15.75" thickBot="1" x14ac:dyDescent="0.3">
      <c r="A129" s="54"/>
      <c r="B129" s="54"/>
      <c r="C129" s="55"/>
      <c r="D129" s="55"/>
      <c r="E129" s="103"/>
      <c r="F129" s="103"/>
      <c r="G129" s="103"/>
      <c r="H129" s="103"/>
      <c r="I129" s="104"/>
      <c r="J129" s="63">
        <v>8</v>
      </c>
      <c r="K129" s="59">
        <v>8</v>
      </c>
      <c r="L129" s="59">
        <v>8</v>
      </c>
      <c r="M129" s="62">
        <v>8</v>
      </c>
      <c r="N129" s="62">
        <v>7</v>
      </c>
      <c r="O129" s="62">
        <v>6</v>
      </c>
      <c r="P129" s="62">
        <v>0</v>
      </c>
      <c r="Q129" s="62">
        <v>0</v>
      </c>
      <c r="R129" s="105"/>
      <c r="S129" s="105"/>
      <c r="T129" s="106">
        <f>SUM(J128:S129)</f>
        <v>133</v>
      </c>
      <c r="U129" s="33">
        <v>2</v>
      </c>
    </row>
    <row r="130" spans="1:21" s="33" customFormat="1" x14ac:dyDescent="0.25">
      <c r="A130" s="48">
        <v>10</v>
      </c>
      <c r="B130" s="48" t="s">
        <v>41</v>
      </c>
      <c r="C130" s="49" t="s">
        <v>42</v>
      </c>
      <c r="D130" s="49" t="s">
        <v>43</v>
      </c>
      <c r="E130" s="97"/>
      <c r="F130" s="97"/>
      <c r="G130" s="97"/>
      <c r="H130" s="97"/>
      <c r="I130" s="98"/>
      <c r="J130" s="107">
        <v>10</v>
      </c>
      <c r="K130" s="100">
        <v>10</v>
      </c>
      <c r="L130" s="100">
        <v>10</v>
      </c>
      <c r="M130" s="97">
        <v>9</v>
      </c>
      <c r="N130" s="97">
        <v>9</v>
      </c>
      <c r="O130" s="97">
        <v>9</v>
      </c>
      <c r="P130" s="97">
        <v>9</v>
      </c>
      <c r="Q130" s="97">
        <v>8</v>
      </c>
      <c r="R130" s="92">
        <v>8</v>
      </c>
      <c r="S130" s="92">
        <v>7</v>
      </c>
      <c r="T130" s="51"/>
    </row>
    <row r="131" spans="1:21" s="33" customFormat="1" ht="15.75" thickBot="1" x14ac:dyDescent="0.3">
      <c r="A131" s="54"/>
      <c r="B131" s="54"/>
      <c r="C131" s="55"/>
      <c r="D131" s="55"/>
      <c r="E131" s="103"/>
      <c r="F131" s="103"/>
      <c r="G131" s="103"/>
      <c r="H131" s="103"/>
      <c r="I131" s="104"/>
      <c r="J131" s="63">
        <v>7</v>
      </c>
      <c r="K131" s="59">
        <v>6</v>
      </c>
      <c r="L131" s="59">
        <v>6</v>
      </c>
      <c r="M131" s="62">
        <v>6</v>
      </c>
      <c r="N131" s="62">
        <v>0</v>
      </c>
      <c r="O131" s="62">
        <v>0</v>
      </c>
      <c r="P131" s="62">
        <v>0</v>
      </c>
      <c r="Q131" s="62">
        <v>0</v>
      </c>
      <c r="R131" s="105"/>
      <c r="S131" s="105"/>
      <c r="T131" s="106">
        <f>SUM(J130:S131)</f>
        <v>114</v>
      </c>
      <c r="U131" s="33">
        <v>4</v>
      </c>
    </row>
    <row r="132" spans="1:21" s="33" customFormat="1" x14ac:dyDescent="0.25">
      <c r="A132" s="48">
        <v>12</v>
      </c>
      <c r="B132" s="48" t="s">
        <v>44</v>
      </c>
      <c r="C132" s="49" t="s">
        <v>55</v>
      </c>
      <c r="D132" s="49" t="s">
        <v>46</v>
      </c>
      <c r="E132" s="97"/>
      <c r="F132" s="97"/>
      <c r="G132" s="97"/>
      <c r="H132" s="97"/>
      <c r="I132" s="98"/>
      <c r="J132" s="99">
        <v>10</v>
      </c>
      <c r="K132" s="100">
        <v>9</v>
      </c>
      <c r="L132" s="100">
        <v>9</v>
      </c>
      <c r="M132" s="97">
        <v>8</v>
      </c>
      <c r="N132" s="97">
        <v>8</v>
      </c>
      <c r="O132" s="97">
        <v>8</v>
      </c>
      <c r="P132" s="97">
        <v>7</v>
      </c>
      <c r="Q132" s="97">
        <v>7</v>
      </c>
      <c r="R132" s="92">
        <v>7</v>
      </c>
      <c r="S132" s="92">
        <v>6</v>
      </c>
      <c r="T132" s="51"/>
    </row>
    <row r="133" spans="1:21" s="33" customFormat="1" ht="15.75" thickBot="1" x14ac:dyDescent="0.3">
      <c r="A133" s="54"/>
      <c r="B133" s="54"/>
      <c r="C133" s="55"/>
      <c r="D133" s="55"/>
      <c r="E133" s="103"/>
      <c r="F133" s="103"/>
      <c r="G133" s="103"/>
      <c r="H133" s="103"/>
      <c r="I133" s="104"/>
      <c r="J133" s="63">
        <v>6</v>
      </c>
      <c r="K133" s="59">
        <v>6</v>
      </c>
      <c r="L133" s="59">
        <v>6</v>
      </c>
      <c r="M133" s="62">
        <v>6</v>
      </c>
      <c r="N133" s="62">
        <v>0</v>
      </c>
      <c r="O133" s="62">
        <v>0</v>
      </c>
      <c r="P133" s="62">
        <v>0</v>
      </c>
      <c r="Q133" s="62">
        <v>0</v>
      </c>
      <c r="R133" s="105"/>
      <c r="S133" s="105"/>
      <c r="T133" s="106">
        <f>SUM(J132:S133)</f>
        <v>103</v>
      </c>
      <c r="U133" s="33">
        <v>6</v>
      </c>
    </row>
    <row r="134" spans="1:21" s="33" customFormat="1" x14ac:dyDescent="0.25">
      <c r="A134" s="48">
        <v>13</v>
      </c>
      <c r="B134" s="48" t="s">
        <v>32</v>
      </c>
      <c r="C134" s="49" t="s">
        <v>47</v>
      </c>
      <c r="D134" s="49" t="s">
        <v>48</v>
      </c>
      <c r="E134" s="97"/>
      <c r="F134" s="97"/>
      <c r="G134" s="97"/>
      <c r="H134" s="97"/>
      <c r="I134" s="98"/>
      <c r="J134" s="99">
        <v>9</v>
      </c>
      <c r="K134" s="100">
        <v>8</v>
      </c>
      <c r="L134" s="100">
        <v>8</v>
      </c>
      <c r="M134" s="97">
        <v>8</v>
      </c>
      <c r="N134" s="97">
        <v>8</v>
      </c>
      <c r="O134" s="97">
        <v>7</v>
      </c>
      <c r="P134" s="97">
        <v>6</v>
      </c>
      <c r="Q134" s="97">
        <v>6</v>
      </c>
      <c r="R134" s="92">
        <v>6</v>
      </c>
      <c r="S134" s="92">
        <v>0</v>
      </c>
      <c r="T134" s="51"/>
    </row>
    <row r="135" spans="1:21" s="33" customFormat="1" ht="15.75" thickBot="1" x14ac:dyDescent="0.3">
      <c r="A135" s="54"/>
      <c r="B135" s="54"/>
      <c r="C135" s="55"/>
      <c r="D135" s="55"/>
      <c r="E135" s="103"/>
      <c r="F135" s="103"/>
      <c r="G135" s="103"/>
      <c r="H135" s="103"/>
      <c r="I135" s="104"/>
      <c r="J135" s="63">
        <v>0</v>
      </c>
      <c r="K135" s="59">
        <v>0</v>
      </c>
      <c r="L135" s="59">
        <v>0</v>
      </c>
      <c r="M135" s="62">
        <v>0</v>
      </c>
      <c r="N135" s="62">
        <v>0</v>
      </c>
      <c r="O135" s="62">
        <v>0</v>
      </c>
      <c r="P135" s="62">
        <v>0</v>
      </c>
      <c r="Q135" s="62">
        <v>0</v>
      </c>
      <c r="R135" s="105"/>
      <c r="S135" s="105"/>
      <c r="T135" s="106">
        <f>SUM(J134:S135)</f>
        <v>66</v>
      </c>
      <c r="U135" s="33">
        <v>8</v>
      </c>
    </row>
    <row r="136" spans="1:21" s="33" customFormat="1" x14ac:dyDescent="0.25">
      <c r="A136" s="48">
        <v>14</v>
      </c>
      <c r="B136" s="48" t="s">
        <v>49</v>
      </c>
      <c r="C136" s="49" t="s">
        <v>50</v>
      </c>
      <c r="D136" s="49" t="s">
        <v>51</v>
      </c>
      <c r="E136" s="97"/>
      <c r="F136" s="97"/>
      <c r="G136" s="97"/>
      <c r="H136" s="97"/>
      <c r="I136" s="98"/>
      <c r="J136" s="107">
        <v>10</v>
      </c>
      <c r="K136" s="136">
        <v>10</v>
      </c>
      <c r="L136" s="100">
        <v>10</v>
      </c>
      <c r="M136" s="97">
        <v>10</v>
      </c>
      <c r="N136" s="97">
        <v>10</v>
      </c>
      <c r="O136" s="97">
        <v>10</v>
      </c>
      <c r="P136" s="97">
        <v>10</v>
      </c>
      <c r="Q136" s="97">
        <v>10</v>
      </c>
      <c r="R136" s="92">
        <v>9</v>
      </c>
      <c r="S136" s="92">
        <v>9</v>
      </c>
      <c r="T136" s="51"/>
    </row>
    <row r="137" spans="1:21" s="33" customFormat="1" ht="15.75" thickBot="1" x14ac:dyDescent="0.3">
      <c r="A137" s="54"/>
      <c r="B137" s="54"/>
      <c r="C137" s="55"/>
      <c r="D137" s="55"/>
      <c r="E137" s="103"/>
      <c r="F137" s="103"/>
      <c r="G137" s="103"/>
      <c r="H137" s="103"/>
      <c r="I137" s="104"/>
      <c r="J137" s="63">
        <v>9</v>
      </c>
      <c r="K137" s="59">
        <v>9</v>
      </c>
      <c r="L137" s="59">
        <v>9</v>
      </c>
      <c r="M137" s="62">
        <v>8</v>
      </c>
      <c r="N137" s="62">
        <v>7</v>
      </c>
      <c r="O137" s="62">
        <v>7</v>
      </c>
      <c r="P137" s="62">
        <v>7</v>
      </c>
      <c r="Q137" s="62">
        <v>6</v>
      </c>
      <c r="R137" s="105"/>
      <c r="S137" s="105"/>
      <c r="T137" s="106">
        <f>SUM(J136:S137)</f>
        <v>160</v>
      </c>
      <c r="U137" s="33">
        <v>1</v>
      </c>
    </row>
    <row r="138" spans="1:21" s="33" customFormat="1" x14ac:dyDescent="0.25">
      <c r="A138" s="48">
        <v>15</v>
      </c>
      <c r="B138" s="48" t="s">
        <v>35</v>
      </c>
      <c r="C138" s="49" t="s">
        <v>10</v>
      </c>
      <c r="D138" s="49" t="s">
        <v>40</v>
      </c>
      <c r="E138" s="97"/>
      <c r="F138" s="97"/>
      <c r="G138" s="97"/>
      <c r="H138" s="97"/>
      <c r="I138" s="98"/>
      <c r="J138" s="99">
        <v>10</v>
      </c>
      <c r="K138" s="100">
        <v>9</v>
      </c>
      <c r="L138" s="100">
        <v>9</v>
      </c>
      <c r="M138" s="97">
        <v>9</v>
      </c>
      <c r="N138" s="97">
        <v>9</v>
      </c>
      <c r="O138" s="97">
        <v>8</v>
      </c>
      <c r="P138" s="97">
        <v>8</v>
      </c>
      <c r="Q138" s="97">
        <v>8</v>
      </c>
      <c r="R138" s="92">
        <v>8</v>
      </c>
      <c r="S138" s="92">
        <v>7</v>
      </c>
      <c r="T138" s="101"/>
    </row>
    <row r="139" spans="1:21" s="33" customFormat="1" ht="15.75" thickBot="1" x14ac:dyDescent="0.3">
      <c r="A139" s="54"/>
      <c r="B139" s="54"/>
      <c r="C139" s="55"/>
      <c r="D139" s="55"/>
      <c r="E139" s="103"/>
      <c r="F139" s="103"/>
      <c r="G139" s="103"/>
      <c r="H139" s="103"/>
      <c r="I139" s="104"/>
      <c r="J139" s="63">
        <v>7</v>
      </c>
      <c r="K139" s="59">
        <v>7</v>
      </c>
      <c r="L139" s="59">
        <v>7</v>
      </c>
      <c r="M139" s="62">
        <v>7</v>
      </c>
      <c r="N139" s="62">
        <v>7</v>
      </c>
      <c r="O139" s="62">
        <v>6</v>
      </c>
      <c r="P139" s="62">
        <v>0</v>
      </c>
      <c r="Q139" s="62">
        <v>0</v>
      </c>
      <c r="R139" s="105"/>
      <c r="S139" s="105"/>
      <c r="T139" s="106">
        <f>SUM(J138:S139)</f>
        <v>126</v>
      </c>
      <c r="U139" s="33">
        <v>3</v>
      </c>
    </row>
    <row r="140" spans="1:21" s="33" customFormat="1" x14ac:dyDescent="0.25">
      <c r="A140" s="95"/>
      <c r="B140" s="112"/>
      <c r="C140" s="96"/>
      <c r="D140" s="96"/>
      <c r="E140" s="97"/>
      <c r="F140" s="97"/>
      <c r="G140" s="97"/>
      <c r="H140" s="97"/>
      <c r="I140" s="98"/>
      <c r="J140" s="107"/>
      <c r="K140" s="100"/>
      <c r="L140" s="100"/>
      <c r="M140" s="97"/>
      <c r="N140" s="97"/>
      <c r="O140" s="97"/>
      <c r="P140" s="97"/>
      <c r="Q140" s="97"/>
      <c r="R140" s="92"/>
      <c r="S140" s="92"/>
      <c r="T140" s="108"/>
    </row>
    <row r="141" spans="1:21" s="33" customFormat="1" ht="15.75" thickBot="1" x14ac:dyDescent="0.3">
      <c r="A141" s="113"/>
      <c r="B141" s="114"/>
      <c r="C141" s="125"/>
      <c r="D141" s="125"/>
      <c r="E141" s="126"/>
      <c r="F141" s="126"/>
      <c r="G141" s="126"/>
      <c r="H141" s="126"/>
      <c r="I141" s="127"/>
      <c r="J141" s="128"/>
      <c r="K141" s="129"/>
      <c r="L141" s="129"/>
      <c r="M141" s="130"/>
      <c r="N141" s="130"/>
      <c r="O141" s="130"/>
      <c r="P141" s="130"/>
      <c r="Q141" s="130"/>
      <c r="R141" s="131"/>
      <c r="S141" s="131"/>
      <c r="T141" s="106">
        <f>SUM(J140:S141)</f>
        <v>0</v>
      </c>
    </row>
    <row r="142" spans="1:21" s="33" customFormat="1" x14ac:dyDescent="0.25">
      <c r="A142" s="95"/>
      <c r="B142" s="112"/>
      <c r="C142" s="96"/>
      <c r="D142" s="96"/>
      <c r="E142" s="97"/>
      <c r="F142" s="97"/>
      <c r="G142" s="97"/>
      <c r="H142" s="97"/>
      <c r="I142" s="98"/>
      <c r="J142" s="99"/>
      <c r="K142" s="100"/>
      <c r="L142" s="100"/>
      <c r="M142" s="97"/>
      <c r="N142" s="97"/>
      <c r="O142" s="97"/>
      <c r="P142" s="97"/>
      <c r="Q142" s="97"/>
      <c r="R142" s="92"/>
      <c r="S142" s="92"/>
      <c r="T142" s="51"/>
    </row>
    <row r="143" spans="1:21" s="33" customFormat="1" ht="15.75" thickBot="1" x14ac:dyDescent="0.3">
      <c r="A143" s="113"/>
      <c r="B143" s="114"/>
      <c r="C143" s="111"/>
      <c r="D143" s="55"/>
      <c r="E143" s="103"/>
      <c r="F143" s="103"/>
      <c r="G143" s="103"/>
      <c r="H143" s="103"/>
      <c r="I143" s="104"/>
      <c r="J143" s="63"/>
      <c r="K143" s="59"/>
      <c r="L143" s="59"/>
      <c r="M143" s="62"/>
      <c r="N143" s="62"/>
      <c r="O143" s="62"/>
      <c r="P143" s="62"/>
      <c r="Q143" s="62"/>
      <c r="R143" s="105"/>
      <c r="S143" s="105"/>
      <c r="T143" s="106">
        <f>SUM(J142:S143)</f>
        <v>0</v>
      </c>
    </row>
    <row r="144" spans="1:21" s="33" customFormat="1" x14ac:dyDescent="0.25">
      <c r="A144" s="95"/>
      <c r="B144" s="112"/>
      <c r="C144" s="96"/>
      <c r="D144" s="96"/>
      <c r="E144" s="97"/>
      <c r="F144" s="97"/>
      <c r="G144" s="97"/>
      <c r="H144" s="97"/>
      <c r="I144" s="98"/>
      <c r="J144" s="99"/>
      <c r="K144" s="100"/>
      <c r="L144" s="100"/>
      <c r="M144" s="97"/>
      <c r="N144" s="97"/>
      <c r="O144" s="97"/>
      <c r="P144" s="97"/>
      <c r="Q144" s="97"/>
      <c r="R144" s="92"/>
      <c r="S144" s="92"/>
      <c r="T144" s="51"/>
    </row>
    <row r="145" spans="1:21" s="33" customFormat="1" ht="15.75" thickBot="1" x14ac:dyDescent="0.3">
      <c r="A145" s="113"/>
      <c r="B145" s="114"/>
      <c r="C145" s="102"/>
      <c r="D145" s="55"/>
      <c r="E145" s="103"/>
      <c r="F145" s="103"/>
      <c r="G145" s="103"/>
      <c r="H145" s="103"/>
      <c r="I145" s="104"/>
      <c r="J145" s="63"/>
      <c r="K145" s="59"/>
      <c r="L145" s="59"/>
      <c r="M145" s="62"/>
      <c r="N145" s="62"/>
      <c r="O145" s="62"/>
      <c r="P145" s="62"/>
      <c r="Q145" s="62"/>
      <c r="R145" s="105"/>
      <c r="S145" s="105"/>
      <c r="T145" s="106">
        <f>SUM(J144:S145)</f>
        <v>0</v>
      </c>
    </row>
    <row r="146" spans="1:21" s="33" customFormat="1" x14ac:dyDescent="0.25">
      <c r="A146" s="95"/>
      <c r="B146" s="112"/>
      <c r="C146" s="96"/>
      <c r="D146" s="96"/>
      <c r="E146" s="97"/>
      <c r="F146" s="97"/>
      <c r="G146" s="97"/>
      <c r="H146" s="97"/>
      <c r="I146" s="98"/>
      <c r="J146" s="99"/>
      <c r="K146" s="100"/>
      <c r="L146" s="100"/>
      <c r="M146" s="97"/>
      <c r="N146" s="97"/>
      <c r="O146" s="97"/>
      <c r="P146" s="97"/>
      <c r="Q146" s="97"/>
      <c r="R146" s="92"/>
      <c r="S146" s="92"/>
      <c r="T146" s="51"/>
    </row>
    <row r="147" spans="1:21" s="33" customFormat="1" ht="15.75" thickBot="1" x14ac:dyDescent="0.3">
      <c r="A147" s="113"/>
      <c r="B147" s="114"/>
      <c r="C147" s="111"/>
      <c r="D147" s="55"/>
      <c r="E147" s="103"/>
      <c r="F147" s="103"/>
      <c r="G147" s="103"/>
      <c r="H147" s="103"/>
      <c r="I147" s="104"/>
      <c r="J147" s="63"/>
      <c r="K147" s="59"/>
      <c r="L147" s="59"/>
      <c r="M147" s="62"/>
      <c r="N147" s="62"/>
      <c r="O147" s="62"/>
      <c r="P147" s="62"/>
      <c r="Q147" s="62"/>
      <c r="R147" s="105"/>
      <c r="S147" s="105"/>
      <c r="T147" s="106">
        <f>SUM(J146:S147)</f>
        <v>0</v>
      </c>
    </row>
    <row r="148" spans="1:21" s="33" customFormat="1" x14ac:dyDescent="0.25">
      <c r="A148" s="95"/>
      <c r="B148" s="112"/>
      <c r="C148" s="96"/>
      <c r="D148" s="96"/>
      <c r="E148" s="97"/>
      <c r="F148" s="97"/>
      <c r="G148" s="97"/>
      <c r="H148" s="97"/>
      <c r="I148" s="98"/>
      <c r="J148" s="99"/>
      <c r="K148" s="100"/>
      <c r="L148" s="100"/>
      <c r="M148" s="97"/>
      <c r="N148" s="97"/>
      <c r="O148" s="97"/>
      <c r="P148" s="97"/>
      <c r="Q148" s="97"/>
      <c r="R148" s="92"/>
      <c r="S148" s="92"/>
      <c r="T148" s="101"/>
    </row>
    <row r="149" spans="1:21" s="33" customFormat="1" ht="15.75" thickBot="1" x14ac:dyDescent="0.3">
      <c r="A149" s="113"/>
      <c r="B149" s="114"/>
      <c r="C149" s="102"/>
      <c r="D149" s="55"/>
      <c r="E149" s="103"/>
      <c r="F149" s="103"/>
      <c r="G149" s="103"/>
      <c r="H149" s="103"/>
      <c r="I149" s="104"/>
      <c r="J149" s="63"/>
      <c r="K149" s="59"/>
      <c r="L149" s="59"/>
      <c r="M149" s="62"/>
      <c r="N149" s="62"/>
      <c r="O149" s="62"/>
      <c r="P149" s="62"/>
      <c r="Q149" s="62"/>
      <c r="R149" s="105"/>
      <c r="S149" s="105"/>
      <c r="T149" s="106">
        <f>SUM(J148:S149)</f>
        <v>0</v>
      </c>
    </row>
    <row r="150" spans="1:21" s="33" customFormat="1" x14ac:dyDescent="0.25">
      <c r="A150" s="95"/>
      <c r="B150" s="112"/>
      <c r="C150" s="96"/>
      <c r="D150" s="96"/>
      <c r="E150" s="97"/>
      <c r="F150" s="97"/>
      <c r="G150" s="97"/>
      <c r="H150" s="97"/>
      <c r="I150" s="98"/>
      <c r="J150" s="107"/>
      <c r="K150" s="100"/>
      <c r="L150" s="100"/>
      <c r="M150" s="97"/>
      <c r="N150" s="97"/>
      <c r="O150" s="97"/>
      <c r="P150" s="97"/>
      <c r="Q150" s="97"/>
      <c r="R150" s="92"/>
      <c r="S150" s="92"/>
      <c r="T150" s="108"/>
    </row>
    <row r="151" spans="1:21" s="33" customFormat="1" ht="15.75" thickBot="1" x14ac:dyDescent="0.3">
      <c r="A151" s="113"/>
      <c r="B151" s="114"/>
      <c r="C151" s="125"/>
      <c r="D151" s="125"/>
      <c r="E151" s="126"/>
      <c r="F151" s="126"/>
      <c r="G151" s="126"/>
      <c r="H151" s="126"/>
      <c r="I151" s="127"/>
      <c r="J151" s="128"/>
      <c r="K151" s="129"/>
      <c r="L151" s="129"/>
      <c r="M151" s="130"/>
      <c r="N151" s="130"/>
      <c r="O151" s="130"/>
      <c r="P151" s="130"/>
      <c r="Q151" s="130"/>
      <c r="R151" s="131"/>
      <c r="S151" s="131"/>
      <c r="T151" s="106">
        <f>SUM(J150:S151)</f>
        <v>0</v>
      </c>
    </row>
    <row r="152" spans="1:21" ht="15.75" thickBot="1" x14ac:dyDescent="0.3"/>
    <row r="153" spans="1:21" s="33" customFormat="1" ht="18.75" x14ac:dyDescent="0.3">
      <c r="C153" s="34" t="s">
        <v>11</v>
      </c>
      <c r="E153" s="71" t="s">
        <v>56</v>
      </c>
      <c r="F153" s="72"/>
      <c r="G153" s="72"/>
      <c r="H153" s="72"/>
      <c r="I153" s="72"/>
      <c r="J153" s="72"/>
      <c r="K153" s="72"/>
      <c r="L153" s="73"/>
      <c r="M153" s="35" t="s">
        <v>12</v>
      </c>
      <c r="O153" s="74" t="s">
        <v>13</v>
      </c>
    </row>
    <row r="154" spans="1:21" s="33" customFormat="1" ht="15.75" x14ac:dyDescent="0.25">
      <c r="C154" s="74" t="s">
        <v>9</v>
      </c>
      <c r="D154" s="74"/>
      <c r="E154" s="75" t="s">
        <v>57</v>
      </c>
      <c r="F154" s="76"/>
      <c r="G154" s="76"/>
      <c r="H154" s="76"/>
      <c r="I154" s="76"/>
      <c r="J154" s="76"/>
      <c r="K154" s="76"/>
      <c r="L154" s="77"/>
    </row>
    <row r="155" spans="1:21" s="33" customFormat="1" ht="16.5" thickBot="1" x14ac:dyDescent="0.3">
      <c r="C155" s="78" t="s">
        <v>10</v>
      </c>
      <c r="E155" s="79"/>
      <c r="F155" s="80"/>
      <c r="G155" s="80"/>
      <c r="H155" s="80"/>
      <c r="I155" s="80"/>
      <c r="J155" s="80"/>
      <c r="K155" s="80"/>
      <c r="L155" s="81"/>
    </row>
    <row r="156" spans="1:21" s="33" customFormat="1" ht="15.75" x14ac:dyDescent="0.25">
      <c r="C156" s="78"/>
      <c r="E156" s="83"/>
      <c r="F156" s="83"/>
      <c r="G156" s="83"/>
      <c r="H156" s="83"/>
      <c r="I156" s="83"/>
      <c r="J156" s="83"/>
      <c r="K156" s="83"/>
      <c r="L156" s="83"/>
    </row>
    <row r="157" spans="1:21" s="33" customFormat="1" ht="55.5" customHeight="1" x14ac:dyDescent="0.3">
      <c r="C157" s="82" t="s">
        <v>14</v>
      </c>
      <c r="E157" s="35" t="s">
        <v>15</v>
      </c>
      <c r="T157" s="36" t="s">
        <v>1</v>
      </c>
      <c r="U157" s="37">
        <v>42148</v>
      </c>
    </row>
    <row r="158" spans="1:21" ht="18.75" x14ac:dyDescent="0.3">
      <c r="C158" s="137" t="s">
        <v>59</v>
      </c>
    </row>
    <row r="159" spans="1:21" ht="15.75" x14ac:dyDescent="0.25">
      <c r="A159" s="33"/>
      <c r="B159" s="138" t="s">
        <v>21</v>
      </c>
      <c r="C159" s="138" t="s">
        <v>22</v>
      </c>
      <c r="D159" s="33"/>
      <c r="E159" s="83"/>
      <c r="F159" s="83"/>
      <c r="G159" s="83"/>
    </row>
    <row r="160" spans="1:21" ht="15.75" thickBot="1" x14ac:dyDescent="0.3">
      <c r="A160" s="84" t="s">
        <v>20</v>
      </c>
      <c r="B160" s="119" t="s">
        <v>16</v>
      </c>
      <c r="C160" s="85" t="s">
        <v>3</v>
      </c>
      <c r="D160" s="85" t="s">
        <v>4</v>
      </c>
      <c r="E160" s="86" t="s">
        <v>24</v>
      </c>
      <c r="F160" s="85" t="s">
        <v>25</v>
      </c>
      <c r="G160" s="86" t="s">
        <v>26</v>
      </c>
      <c r="H160" s="85" t="s">
        <v>27</v>
      </c>
      <c r="I160" s="86" t="s">
        <v>28</v>
      </c>
    </row>
    <row r="161" spans="1:10" ht="15.75" thickBot="1" x14ac:dyDescent="0.3">
      <c r="A161" s="93">
        <v>1</v>
      </c>
      <c r="B161" s="91" t="s">
        <v>29</v>
      </c>
      <c r="C161" s="88" t="s">
        <v>30</v>
      </c>
      <c r="D161" s="88"/>
      <c r="E161" s="116">
        <f>U5</f>
        <v>87</v>
      </c>
      <c r="F161" s="117">
        <f>U43</f>
        <v>57</v>
      </c>
      <c r="G161" s="116">
        <f>U82</f>
        <v>0</v>
      </c>
      <c r="H161" s="117">
        <f>T123</f>
        <v>0</v>
      </c>
      <c r="I161" s="118">
        <f t="shared" ref="I161:I174" si="8">F161+E161+G161+H161</f>
        <v>144</v>
      </c>
      <c r="J161">
        <v>9</v>
      </c>
    </row>
    <row r="162" spans="1:10" ht="15.75" thickBot="1" x14ac:dyDescent="0.3">
      <c r="A162" s="87">
        <v>2</v>
      </c>
      <c r="B162" s="91" t="s">
        <v>60</v>
      </c>
      <c r="C162" s="88" t="s">
        <v>33</v>
      </c>
      <c r="D162" s="88"/>
      <c r="E162" s="116">
        <f>U7</f>
        <v>92</v>
      </c>
      <c r="F162" s="90">
        <f>U45</f>
        <v>63</v>
      </c>
      <c r="G162" s="89">
        <f>U84</f>
        <v>92</v>
      </c>
      <c r="H162" s="90">
        <f>T125</f>
        <v>108</v>
      </c>
      <c r="I162" s="118">
        <f t="shared" si="8"/>
        <v>355</v>
      </c>
      <c r="J162">
        <v>6</v>
      </c>
    </row>
    <row r="163" spans="1:10" ht="15.75" thickBot="1" x14ac:dyDescent="0.3">
      <c r="A163" s="87">
        <v>3</v>
      </c>
      <c r="B163" s="91" t="s">
        <v>61</v>
      </c>
      <c r="C163" s="88" t="s">
        <v>36</v>
      </c>
      <c r="D163" s="88"/>
      <c r="E163" s="116">
        <f>U9</f>
        <v>74</v>
      </c>
      <c r="F163" s="90">
        <f>U47</f>
        <v>74</v>
      </c>
      <c r="G163" s="89">
        <f>U86</f>
        <v>87</v>
      </c>
      <c r="H163" s="90">
        <f>T127</f>
        <v>94</v>
      </c>
      <c r="I163" s="118">
        <f t="shared" si="8"/>
        <v>329</v>
      </c>
      <c r="J163">
        <v>7</v>
      </c>
    </row>
    <row r="164" spans="1:10" ht="15.75" thickBot="1" x14ac:dyDescent="0.3">
      <c r="A164" s="87">
        <v>4</v>
      </c>
      <c r="B164" s="91" t="s">
        <v>38</v>
      </c>
      <c r="C164" s="88" t="s">
        <v>54</v>
      </c>
      <c r="D164" s="88"/>
      <c r="E164" s="116">
        <f>U11</f>
        <v>90</v>
      </c>
      <c r="F164" s="90">
        <f>U49</f>
        <v>78</v>
      </c>
      <c r="G164" s="89">
        <f>U88</f>
        <v>84</v>
      </c>
      <c r="H164" s="90">
        <f>T129</f>
        <v>133</v>
      </c>
      <c r="I164" s="118">
        <f t="shared" si="8"/>
        <v>385</v>
      </c>
      <c r="J164">
        <v>3</v>
      </c>
    </row>
    <row r="165" spans="1:10" ht="15.75" thickBot="1" x14ac:dyDescent="0.3">
      <c r="A165" s="87">
        <v>5</v>
      </c>
      <c r="B165" s="91" t="s">
        <v>41</v>
      </c>
      <c r="C165" s="88" t="s">
        <v>42</v>
      </c>
      <c r="D165" s="88"/>
      <c r="E165" s="116">
        <f>U13</f>
        <v>88</v>
      </c>
      <c r="F165" s="90">
        <f>U51</f>
        <v>70</v>
      </c>
      <c r="G165" s="89">
        <f>U90</f>
        <v>92</v>
      </c>
      <c r="H165" s="90">
        <f>T131</f>
        <v>114</v>
      </c>
      <c r="I165" s="118">
        <f t="shared" si="8"/>
        <v>364</v>
      </c>
      <c r="J165">
        <v>5</v>
      </c>
    </row>
    <row r="166" spans="1:10" ht="15.75" thickBot="1" x14ac:dyDescent="0.3">
      <c r="A166" s="87">
        <v>6</v>
      </c>
      <c r="B166" s="96" t="s">
        <v>44</v>
      </c>
      <c r="C166" s="88" t="s">
        <v>55</v>
      </c>
      <c r="D166" s="88"/>
      <c r="E166" s="116">
        <f>U15</f>
        <v>90</v>
      </c>
      <c r="F166" s="90">
        <f>U53</f>
        <v>82</v>
      </c>
      <c r="G166" s="133">
        <f>U92</f>
        <v>94</v>
      </c>
      <c r="H166" s="90">
        <f>T133</f>
        <v>103</v>
      </c>
      <c r="I166" s="118">
        <f t="shared" si="8"/>
        <v>369</v>
      </c>
      <c r="J166">
        <v>4</v>
      </c>
    </row>
    <row r="167" spans="1:10" ht="15.75" thickBot="1" x14ac:dyDescent="0.3">
      <c r="A167" s="87">
        <v>7</v>
      </c>
      <c r="B167" s="91" t="s">
        <v>60</v>
      </c>
      <c r="C167" s="115" t="s">
        <v>9</v>
      </c>
      <c r="D167" s="115"/>
      <c r="E167" s="116">
        <f>U17</f>
        <v>84</v>
      </c>
      <c r="F167" s="117">
        <f>U55</f>
        <v>41</v>
      </c>
      <c r="G167" s="116">
        <f>U94</f>
        <v>86</v>
      </c>
      <c r="H167" s="117">
        <f>T135</f>
        <v>66</v>
      </c>
      <c r="I167" s="118">
        <f t="shared" si="8"/>
        <v>277</v>
      </c>
      <c r="J167">
        <v>8</v>
      </c>
    </row>
    <row r="168" spans="1:10" ht="15.75" thickBot="1" x14ac:dyDescent="0.3">
      <c r="A168" s="93">
        <v>8</v>
      </c>
      <c r="B168" s="91" t="s">
        <v>49</v>
      </c>
      <c r="C168" s="88" t="s">
        <v>50</v>
      </c>
      <c r="D168" s="88"/>
      <c r="E168" s="116">
        <f>U19</f>
        <v>96</v>
      </c>
      <c r="F168" s="117">
        <f>U57</f>
        <v>91</v>
      </c>
      <c r="G168" s="116">
        <f>U96</f>
        <v>89</v>
      </c>
      <c r="H168" s="117">
        <f>T137</f>
        <v>160</v>
      </c>
      <c r="I168" s="118">
        <f t="shared" si="8"/>
        <v>436</v>
      </c>
      <c r="J168">
        <v>1</v>
      </c>
    </row>
    <row r="169" spans="1:10" ht="15.75" thickBot="1" x14ac:dyDescent="0.3">
      <c r="A169" s="87">
        <v>9</v>
      </c>
      <c r="B169" s="91" t="s">
        <v>61</v>
      </c>
      <c r="C169" s="88" t="s">
        <v>10</v>
      </c>
      <c r="D169" s="88"/>
      <c r="E169" s="116">
        <f>U21</f>
        <v>97</v>
      </c>
      <c r="F169" s="90">
        <f>U59</f>
        <v>81</v>
      </c>
      <c r="G169" s="89">
        <f>U98</f>
        <v>89</v>
      </c>
      <c r="H169" s="90">
        <f>T139</f>
        <v>126</v>
      </c>
      <c r="I169" s="118">
        <f t="shared" si="8"/>
        <v>393</v>
      </c>
      <c r="J169">
        <v>2</v>
      </c>
    </row>
    <row r="170" spans="1:10" ht="15.75" thickBot="1" x14ac:dyDescent="0.3">
      <c r="A170" s="87">
        <v>10</v>
      </c>
      <c r="B170" s="91"/>
      <c r="C170" s="88"/>
      <c r="D170" s="88"/>
      <c r="E170" s="116">
        <f>U23</f>
        <v>0</v>
      </c>
      <c r="F170" s="90">
        <f>U61</f>
        <v>0</v>
      </c>
      <c r="G170" s="89">
        <f>U100</f>
        <v>0</v>
      </c>
      <c r="H170" s="90">
        <f>U141</f>
        <v>0</v>
      </c>
      <c r="I170" s="118">
        <f t="shared" si="8"/>
        <v>0</v>
      </c>
    </row>
    <row r="171" spans="1:10" ht="15.75" thickBot="1" x14ac:dyDescent="0.3">
      <c r="A171" s="87">
        <v>11</v>
      </c>
      <c r="B171" s="91"/>
      <c r="C171" s="88"/>
      <c r="D171" s="88"/>
      <c r="E171" s="116">
        <f>U25</f>
        <v>0</v>
      </c>
      <c r="F171" s="90">
        <f>U63</f>
        <v>0</v>
      </c>
      <c r="G171" s="89">
        <f>U102</f>
        <v>0</v>
      </c>
      <c r="H171" s="90">
        <f>U143</f>
        <v>0</v>
      </c>
      <c r="I171" s="118">
        <f t="shared" si="8"/>
        <v>0</v>
      </c>
    </row>
    <row r="172" spans="1:10" ht="15.75" thickBot="1" x14ac:dyDescent="0.3">
      <c r="A172" s="87">
        <v>12</v>
      </c>
      <c r="B172" s="91"/>
      <c r="C172" s="88"/>
      <c r="D172" s="88"/>
      <c r="E172" s="116"/>
      <c r="F172" s="90"/>
      <c r="G172" s="89">
        <f>U104</f>
        <v>0</v>
      </c>
      <c r="H172" s="90">
        <f>U145</f>
        <v>0</v>
      </c>
      <c r="I172" s="118">
        <f t="shared" si="8"/>
        <v>0</v>
      </c>
    </row>
    <row r="173" spans="1:10" ht="15.75" thickBot="1" x14ac:dyDescent="0.3">
      <c r="A173" s="87">
        <v>13</v>
      </c>
      <c r="B173" s="96"/>
      <c r="C173" s="88"/>
      <c r="D173" s="88"/>
      <c r="E173" s="116"/>
      <c r="F173" s="90"/>
      <c r="G173" s="133">
        <f>U106</f>
        <v>0</v>
      </c>
      <c r="H173" s="90">
        <f>U147</f>
        <v>0</v>
      </c>
      <c r="I173" s="118">
        <f t="shared" si="8"/>
        <v>0</v>
      </c>
    </row>
    <row r="174" spans="1:10" ht="15.75" thickBot="1" x14ac:dyDescent="0.3">
      <c r="A174" s="87">
        <v>14</v>
      </c>
      <c r="B174" s="91"/>
      <c r="C174" s="115"/>
      <c r="D174" s="115"/>
      <c r="E174" s="116"/>
      <c r="F174" s="117"/>
      <c r="G174" s="116">
        <f>U108</f>
        <v>0</v>
      </c>
      <c r="H174" s="117">
        <f>U149</f>
        <v>0</v>
      </c>
      <c r="I174" s="118">
        <f t="shared" si="8"/>
        <v>0</v>
      </c>
    </row>
  </sheetData>
  <sortState ref="B159:I172">
    <sortCondition descending="1" ref="I192:I198"/>
  </sortState>
  <pageMargins left="0.7" right="0.7" top="0.75" bottom="0.75" header="0.3" footer="0.3"/>
  <pageSetup paperSize="9" scale="7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Taul1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Tero Hyttinen</dc:creator>
  <cp:lastModifiedBy>wintuki</cp:lastModifiedBy>
  <cp:lastPrinted>2015-05-24T17:06:29Z</cp:lastPrinted>
  <dcterms:created xsi:type="dcterms:W3CDTF">2014-08-01T16:29:28Z</dcterms:created>
  <dcterms:modified xsi:type="dcterms:W3CDTF">2015-06-03T13:26:42Z</dcterms:modified>
</cp:coreProperties>
</file>