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VNL\Documents\Tero\Reserviläistoiminta\Ammunnat\"/>
    </mc:Choice>
  </mc:AlternateContent>
  <bookViews>
    <workbookView xWindow="0" yWindow="0" windowWidth="20490" windowHeight="9045" firstSheet="11" activeTab="16"/>
  </bookViews>
  <sheets>
    <sheet name="Pa 1 11.01.2015" sheetId="1" r:id="rId1"/>
    <sheet name="Pa 1 18.1.2015" sheetId="2" r:id="rId2"/>
    <sheet name="Pa 1. 25.1.2015" sheetId="3" r:id="rId3"/>
    <sheet name="Pa 1. 22.2.2015" sheetId="4" r:id="rId4"/>
    <sheet name="Pa 1. 8.3.2015" sheetId="5" r:id="rId5"/>
    <sheet name="Polviammunta. 15.3.2015" sheetId="7" r:id="rId6"/>
    <sheet name=" Pystyammunta 50 m 22.3.2015" sheetId="8" r:id="rId7"/>
    <sheet name="Pa 1. 29.3.2015" sheetId="9" r:id="rId8"/>
    <sheet name="PA3 16042015" sheetId="11" r:id="rId9"/>
    <sheet name="PA3 23042015" sheetId="12" r:id="rId10"/>
    <sheet name="PA3 30042015" sheetId="13" r:id="rId11"/>
    <sheet name="PA3 07052015" sheetId="14" r:id="rId12"/>
    <sheet name="PA3 14052015" sheetId="15" r:id="rId13"/>
    <sheet name="PA4 14052015" sheetId="16" r:id="rId14"/>
    <sheet name="PA1 21052015" sheetId="10" r:id="rId15"/>
    <sheet name="Pa 2 21052015" sheetId="6" r:id="rId16"/>
    <sheet name="PA2 28052015" sheetId="17" r:id="rId17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7" i="17" l="1"/>
  <c r="S23" i="17"/>
  <c r="S22" i="17"/>
  <c r="S21" i="17"/>
  <c r="S20" i="17"/>
  <c r="S19" i="17"/>
  <c r="S18" i="17"/>
  <c r="S17" i="17"/>
  <c r="S16" i="17"/>
  <c r="S15" i="17"/>
  <c r="S14" i="17"/>
  <c r="S13" i="17"/>
  <c r="S12" i="17"/>
  <c r="S11" i="17"/>
  <c r="S10" i="17"/>
  <c r="S9" i="17"/>
  <c r="S8" i="17"/>
  <c r="S6" i="17"/>
  <c r="S5" i="17"/>
  <c r="S4" i="17"/>
  <c r="S19" i="6" l="1"/>
  <c r="S17" i="6"/>
  <c r="S15" i="6"/>
  <c r="S13" i="6"/>
  <c r="S19" i="16" l="1"/>
  <c r="S26" i="16"/>
  <c r="S25" i="16"/>
  <c r="S24" i="16"/>
  <c r="S23" i="16"/>
  <c r="S22" i="16"/>
  <c r="S21" i="16"/>
  <c r="S20" i="16"/>
  <c r="S18" i="16"/>
  <c r="S17" i="16"/>
  <c r="S16" i="16"/>
  <c r="S15" i="16"/>
  <c r="S14" i="16"/>
  <c r="S13" i="16"/>
  <c r="S12" i="16"/>
  <c r="S11" i="16"/>
  <c r="S10" i="16"/>
  <c r="S9" i="16"/>
  <c r="S8" i="16"/>
  <c r="S7" i="16"/>
  <c r="S6" i="16"/>
  <c r="S5" i="16"/>
  <c r="S4" i="16"/>
  <c r="S3" i="16"/>
  <c r="S14" i="15"/>
  <c r="S13" i="15"/>
  <c r="S12" i="15"/>
  <c r="S11" i="15"/>
  <c r="S10" i="15"/>
  <c r="S9" i="15"/>
  <c r="S8" i="15"/>
  <c r="S7" i="15"/>
  <c r="S6" i="15"/>
  <c r="S5" i="15"/>
  <c r="S4" i="15"/>
  <c r="S3" i="15"/>
  <c r="S6" i="14" l="1"/>
  <c r="S5" i="14"/>
  <c r="S4" i="14"/>
  <c r="S3" i="14"/>
  <c r="S24" i="14"/>
  <c r="S23" i="14"/>
  <c r="S22" i="14"/>
  <c r="S21" i="14"/>
  <c r="S20" i="14"/>
  <c r="S19" i="14"/>
  <c r="S18" i="14"/>
  <c r="S17" i="14"/>
  <c r="S16" i="14"/>
  <c r="S15" i="14"/>
  <c r="S14" i="14"/>
  <c r="S13" i="14"/>
  <c r="S12" i="14"/>
  <c r="S11" i="14"/>
  <c r="S10" i="14"/>
  <c r="S9" i="14"/>
  <c r="S8" i="14"/>
  <c r="S7" i="14"/>
  <c r="S24" i="13" l="1"/>
  <c r="S23" i="13"/>
  <c r="S22" i="13"/>
  <c r="S21" i="13"/>
  <c r="S20" i="13"/>
  <c r="S19" i="13"/>
  <c r="S18" i="13"/>
  <c r="S17" i="13"/>
  <c r="S16" i="13"/>
  <c r="S15" i="13"/>
  <c r="S14" i="13"/>
  <c r="S13" i="13"/>
  <c r="S12" i="13"/>
  <c r="S11" i="13"/>
  <c r="S10" i="13"/>
  <c r="S9" i="13"/>
  <c r="S8" i="13"/>
  <c r="S7" i="13"/>
  <c r="S6" i="13"/>
  <c r="S5" i="13"/>
  <c r="S4" i="13"/>
  <c r="S3" i="13"/>
  <c r="S22" i="12"/>
  <c r="S21" i="12"/>
  <c r="S20" i="12"/>
  <c r="S19" i="12"/>
  <c r="S18" i="12"/>
  <c r="S17" i="12"/>
  <c r="S16" i="12"/>
  <c r="S15" i="12"/>
  <c r="S14" i="12"/>
  <c r="S13" i="12"/>
  <c r="S12" i="12"/>
  <c r="S11" i="12"/>
  <c r="S10" i="12"/>
  <c r="S9" i="12"/>
  <c r="S8" i="12"/>
  <c r="S7" i="12"/>
  <c r="S6" i="12"/>
  <c r="S5" i="12"/>
  <c r="S4" i="12"/>
  <c r="S3" i="12"/>
  <c r="S18" i="11" l="1"/>
  <c r="S17" i="11"/>
  <c r="S16" i="11"/>
  <c r="S15" i="11"/>
  <c r="S14" i="11"/>
  <c r="S13" i="11"/>
  <c r="S12" i="11"/>
  <c r="S11" i="11"/>
  <c r="S10" i="11"/>
  <c r="S9" i="11"/>
  <c r="S8" i="11"/>
  <c r="S7" i="11"/>
  <c r="S6" i="11"/>
  <c r="S5" i="11"/>
  <c r="S4" i="11"/>
  <c r="S13" i="10" l="1"/>
  <c r="S12" i="10"/>
  <c r="S11" i="10"/>
  <c r="S10" i="10"/>
  <c r="S23" i="10"/>
  <c r="S22" i="10"/>
  <c r="S21" i="10"/>
  <c r="S20" i="10"/>
  <c r="S19" i="10"/>
  <c r="S18" i="10"/>
  <c r="S17" i="10"/>
  <c r="S16" i="10"/>
  <c r="S15" i="10"/>
  <c r="S14" i="10"/>
  <c r="S9" i="10"/>
  <c r="S8" i="10"/>
  <c r="S7" i="10"/>
  <c r="S6" i="10"/>
  <c r="S5" i="10"/>
  <c r="S4" i="10"/>
  <c r="H4" i="9" l="1"/>
  <c r="S15" i="9" l="1"/>
  <c r="S14" i="9"/>
  <c r="S13" i="9"/>
  <c r="S12" i="9"/>
  <c r="S11" i="9"/>
  <c r="S10" i="9"/>
  <c r="S9" i="9"/>
  <c r="S8" i="9"/>
  <c r="S7" i="9"/>
  <c r="S6" i="9"/>
  <c r="S5" i="9"/>
  <c r="S4" i="9"/>
  <c r="S22" i="8" l="1"/>
  <c r="S19" i="8"/>
  <c r="S16" i="8"/>
  <c r="S13" i="8"/>
  <c r="S11" i="8"/>
  <c r="S10" i="8"/>
  <c r="S7" i="8"/>
  <c r="S5" i="8"/>
  <c r="S23" i="8" l="1"/>
  <c r="S21" i="8"/>
  <c r="S20" i="8"/>
  <c r="S18" i="8"/>
  <c r="S17" i="8"/>
  <c r="S15" i="8"/>
  <c r="S14" i="8"/>
  <c r="S12" i="8"/>
  <c r="S9" i="8"/>
  <c r="S8" i="8"/>
  <c r="S6" i="8"/>
  <c r="S4" i="8"/>
  <c r="S21" i="7" l="1"/>
  <c r="S20" i="7"/>
  <c r="S19" i="7"/>
  <c r="S18" i="7"/>
  <c r="S17" i="7"/>
  <c r="S16" i="7"/>
  <c r="S15" i="7"/>
  <c r="S14" i="7"/>
  <c r="S13" i="7"/>
  <c r="S12" i="7"/>
  <c r="S11" i="7"/>
  <c r="S10" i="7"/>
  <c r="S9" i="7"/>
  <c r="S8" i="7"/>
  <c r="S7" i="7"/>
  <c r="S6" i="7"/>
  <c r="S5" i="7"/>
  <c r="S4" i="7"/>
  <c r="S11" i="6" l="1"/>
  <c r="S9" i="6"/>
  <c r="S5" i="6"/>
  <c r="S15" i="5"/>
  <c r="S14" i="5"/>
  <c r="S13" i="5"/>
  <c r="S12" i="5"/>
  <c r="S11" i="5"/>
  <c r="S10" i="5"/>
  <c r="S9" i="5"/>
  <c r="S8" i="5"/>
  <c r="S7" i="5"/>
  <c r="S6" i="5"/>
  <c r="S5" i="5"/>
  <c r="S4" i="5"/>
  <c r="S11" i="4" l="1"/>
  <c r="S9" i="4"/>
  <c r="S15" i="4" l="1"/>
  <c r="S14" i="4"/>
  <c r="S13" i="4"/>
  <c r="S12" i="4"/>
  <c r="S10" i="4"/>
  <c r="S8" i="4"/>
  <c r="S7" i="4"/>
  <c r="S6" i="4"/>
  <c r="S5" i="4"/>
  <c r="S4" i="4"/>
  <c r="S21" i="3" l="1"/>
  <c r="S20" i="3"/>
  <c r="S19" i="3"/>
  <c r="S18" i="3"/>
  <c r="S17" i="3"/>
  <c r="S16" i="3"/>
  <c r="S15" i="3"/>
  <c r="S14" i="3"/>
  <c r="S13" i="3"/>
  <c r="S12" i="3"/>
  <c r="S11" i="3"/>
  <c r="S10" i="3"/>
  <c r="S9" i="3"/>
  <c r="S8" i="3"/>
  <c r="S7" i="3"/>
  <c r="S6" i="3"/>
  <c r="S5" i="3"/>
  <c r="S4" i="3"/>
  <c r="S21" i="2" l="1"/>
  <c r="S20" i="2"/>
  <c r="S19" i="2"/>
  <c r="S18" i="2"/>
  <c r="S17" i="2"/>
  <c r="S16" i="2"/>
  <c r="S15" i="2"/>
  <c r="S14" i="2"/>
  <c r="S13" i="2"/>
  <c r="S12" i="2"/>
  <c r="S11" i="2"/>
  <c r="S10" i="2"/>
  <c r="S9" i="2"/>
  <c r="S8" i="2"/>
  <c r="S7" i="2"/>
  <c r="S6" i="2"/>
  <c r="S5" i="2"/>
  <c r="S4" i="2"/>
  <c r="S5" i="1" l="1"/>
  <c r="S6" i="1"/>
  <c r="S7" i="1"/>
  <c r="S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4" i="1"/>
</calcChain>
</file>

<file path=xl/sharedStrings.xml><?xml version="1.0" encoding="utf-8"?>
<sst xmlns="http://schemas.openxmlformats.org/spreadsheetml/2006/main" count="640" uniqueCount="150">
  <si>
    <t>Ylitornion Reserviupseerit ry.
Ylitornion Reserviläiset ry.</t>
  </si>
  <si>
    <t>Päiväys</t>
  </si>
  <si>
    <t>Nimi</t>
  </si>
  <si>
    <t>Yhdistys</t>
  </si>
  <si>
    <t>Kohdistussarja</t>
  </si>
  <si>
    <t>Tulos</t>
  </si>
  <si>
    <t>Ammunnanjohtajat</t>
  </si>
  <si>
    <t>Pa 1</t>
  </si>
  <si>
    <t>Kilpasarja</t>
  </si>
  <si>
    <t xml:space="preserve"> Simo Rousu</t>
  </si>
  <si>
    <t>Simo Rousu</t>
  </si>
  <si>
    <t>Ylit.Res</t>
  </si>
  <si>
    <t>Taulu</t>
  </si>
  <si>
    <t>Eelis Rousu</t>
  </si>
  <si>
    <r>
      <t xml:space="preserve">Lämpötila - 20 </t>
    </r>
    <r>
      <rPr>
        <sz val="9"/>
        <color theme="1"/>
        <rFont val="Calibri"/>
        <family val="2"/>
      </rPr>
      <t>⁰C, Tuuli 2 m/s, Suunta10-00</t>
    </r>
  </si>
  <si>
    <t>Taulu
sija</t>
  </si>
  <si>
    <t>Ylit.Res.ups</t>
  </si>
  <si>
    <t>Matti Mellajärvi</t>
  </si>
  <si>
    <t>10 vas</t>
  </si>
  <si>
    <t>Mikael Laukkanen</t>
  </si>
  <si>
    <t>-</t>
  </si>
  <si>
    <t>10 oik</t>
  </si>
  <si>
    <t>Tero Hyttinen</t>
  </si>
  <si>
    <r>
      <t xml:space="preserve">Lämpötila - 4 </t>
    </r>
    <r>
      <rPr>
        <sz val="9"/>
        <color theme="1"/>
        <rFont val="Calibri"/>
        <family val="2"/>
      </rPr>
      <t>⁰C, Tuuli 3 m/s, Suunta00-00</t>
    </r>
  </si>
  <si>
    <t>Ammunnanjohtaja</t>
  </si>
  <si>
    <t>Yhdistyksen patruunat</t>
  </si>
  <si>
    <r>
      <t xml:space="preserve">Lämpötila - 11 </t>
    </r>
    <r>
      <rPr>
        <sz val="9"/>
        <color theme="1"/>
        <rFont val="Calibri"/>
        <family val="2"/>
      </rPr>
      <t>⁰C, Tuuli 1 m/s, Suunta30-00</t>
    </r>
  </si>
  <si>
    <t>Lasse Korpi</t>
  </si>
  <si>
    <r>
      <t xml:space="preserve">Lämpötila+ - 0 </t>
    </r>
    <r>
      <rPr>
        <sz val="9"/>
        <color theme="1"/>
        <rFont val="Calibri"/>
        <family val="2"/>
      </rPr>
      <t>⁰C, Tuuli 2 m/s, Suunta30-00</t>
    </r>
  </si>
  <si>
    <t>22.-2.2015</t>
  </si>
  <si>
    <t>yhdistyksen patruunat</t>
  </si>
  <si>
    <t>Pekka Rajaniemi</t>
  </si>
  <si>
    <t>Henri Lindqvist</t>
  </si>
  <si>
    <t>4.</t>
  </si>
  <si>
    <t>1.</t>
  </si>
  <si>
    <t>2.</t>
  </si>
  <si>
    <t>3.</t>
  </si>
  <si>
    <t>5.</t>
  </si>
  <si>
    <t>6.</t>
  </si>
  <si>
    <t>7 b</t>
  </si>
  <si>
    <t>8 b</t>
  </si>
  <si>
    <t xml:space="preserve">7 a </t>
  </si>
  <si>
    <t xml:space="preserve">8 a </t>
  </si>
  <si>
    <t>Palvelusammunta 2</t>
  </si>
  <si>
    <t>Kilpasarjat</t>
  </si>
  <si>
    <r>
      <t xml:space="preserve">Lämpötila + 5 </t>
    </r>
    <r>
      <rPr>
        <sz val="9"/>
        <color theme="1"/>
        <rFont val="Calibri"/>
        <family val="2"/>
      </rPr>
      <t>⁰C, Tuuli 5 m/s, Suunta 25-00</t>
    </r>
  </si>
  <si>
    <t>Tommi Hasa</t>
  </si>
  <si>
    <t>8 2.</t>
  </si>
  <si>
    <t>9 a</t>
  </si>
  <si>
    <t>9 b</t>
  </si>
  <si>
    <t>1</t>
  </si>
  <si>
    <t>2</t>
  </si>
  <si>
    <t>3</t>
  </si>
  <si>
    <t>4</t>
  </si>
  <si>
    <t>5</t>
  </si>
  <si>
    <t>6</t>
  </si>
  <si>
    <t>Rataennätys</t>
  </si>
  <si>
    <t>Tero Hyttinen &amp; Simo Rousu</t>
  </si>
  <si>
    <t xml:space="preserve">Polvi </t>
  </si>
  <si>
    <t>81/10</t>
  </si>
  <si>
    <t>67/9</t>
  </si>
  <si>
    <t>8a</t>
  </si>
  <si>
    <t>78/10</t>
  </si>
  <si>
    <t>8b</t>
  </si>
  <si>
    <t>Petri Kauvosaari</t>
  </si>
  <si>
    <t>9a</t>
  </si>
  <si>
    <t>9b</t>
  </si>
  <si>
    <t>10a</t>
  </si>
  <si>
    <t>38/5</t>
  </si>
  <si>
    <t>10b</t>
  </si>
  <si>
    <t>89/10</t>
  </si>
  <si>
    <t>12b</t>
  </si>
  <si>
    <t xml:space="preserve">Tero Hyttinen </t>
  </si>
  <si>
    <t>58/8</t>
  </si>
  <si>
    <t>7</t>
  </si>
  <si>
    <t>Lämpötila</t>
  </si>
  <si>
    <t>3 C lämmintä</t>
  </si>
  <si>
    <t xml:space="preserve">Tuuli </t>
  </si>
  <si>
    <t>4  m sek.</t>
  </si>
  <si>
    <t>Tuulen suunta</t>
  </si>
  <si>
    <t>35-00</t>
  </si>
  <si>
    <t xml:space="preserve">Pysty 50 m </t>
  </si>
  <si>
    <t>6 C pakkasta</t>
  </si>
  <si>
    <t>7a</t>
  </si>
  <si>
    <t>7B</t>
  </si>
  <si>
    <t>Ville Vanha</t>
  </si>
  <si>
    <t>Yli.Res.ups</t>
  </si>
  <si>
    <t>10</t>
  </si>
  <si>
    <t>8</t>
  </si>
  <si>
    <t>9</t>
  </si>
  <si>
    <t>Ylit.Res.Ups</t>
  </si>
  <si>
    <t>1 aste lämmintä</t>
  </si>
  <si>
    <t>Tuuli 5 m sek. Suunnasta 30-00</t>
  </si>
  <si>
    <t>Pilvinen sää</t>
  </si>
  <si>
    <t>Palvelusammunta 1</t>
  </si>
  <si>
    <t>Yhteensä</t>
  </si>
  <si>
    <t>Ylitornion Reserviupseerit</t>
  </si>
  <si>
    <t>Ylitornion Reserviläiset</t>
  </si>
  <si>
    <t>Rata</t>
  </si>
  <si>
    <t>Reväsvaaran ampumarata</t>
  </si>
  <si>
    <t xml:space="preserve">Suunta 45 - 00 </t>
  </si>
  <si>
    <t xml:space="preserve">Lämpötila + 3 C, Tuuli 05 m/s, </t>
  </si>
  <si>
    <t>Tero Hyttinen, Simo Rousu</t>
  </si>
  <si>
    <t>Pa 3</t>
  </si>
  <si>
    <t xml:space="preserve">
Sija</t>
  </si>
  <si>
    <t>Petteri Aittamaa</t>
  </si>
  <si>
    <t>3 aste lämmintä</t>
  </si>
  <si>
    <t>Tuuli 2 m sek. Suunnasta 10-00</t>
  </si>
  <si>
    <t>Palvelusammunta 3</t>
  </si>
  <si>
    <t>Sija</t>
  </si>
  <si>
    <t>Ylit. Res</t>
  </si>
  <si>
    <t>Samuli Harjuvaara</t>
  </si>
  <si>
    <t>Markku Räisänen</t>
  </si>
  <si>
    <t>Jukka-Pekka Barsk</t>
  </si>
  <si>
    <t>Ylit. Res.Ups</t>
  </si>
  <si>
    <t>Åken monttu</t>
  </si>
  <si>
    <t>Valvoja</t>
  </si>
  <si>
    <t>Eino Tammela</t>
  </si>
  <si>
    <t>Ylitornion</t>
  </si>
  <si>
    <t>Reserviläiset Ry</t>
  </si>
  <si>
    <t>Reserviupseeri Ry</t>
  </si>
  <si>
    <t>7.</t>
  </si>
  <si>
    <t>Mikko Soikkeli</t>
  </si>
  <si>
    <t>Sirpa Arola</t>
  </si>
  <si>
    <t>Vieras</t>
  </si>
  <si>
    <t>8.</t>
  </si>
  <si>
    <t xml:space="preserve">Lämpötila + 7 C, Tuuli 05 m/s, </t>
  </si>
  <si>
    <t>Simo Rousu / Tero Hyttinen</t>
  </si>
  <si>
    <t>Suunta 30 - 00 Aurinkoinen sää</t>
  </si>
  <si>
    <t xml:space="preserve">Lämpötila + 14 C, Tuuli 04 m/s, </t>
  </si>
  <si>
    <t>Matti Hyvärinen</t>
  </si>
  <si>
    <t>Reserviläiset</t>
  </si>
  <si>
    <t>Reservilups.</t>
  </si>
  <si>
    <t>9.</t>
  </si>
  <si>
    <t>10.</t>
  </si>
  <si>
    <t>11.</t>
  </si>
  <si>
    <t xml:space="preserve">Lämpötila + 6 C, Tuuli 01 m/s, </t>
  </si>
  <si>
    <t>Suunta 15 - 00, sateinen sää</t>
  </si>
  <si>
    <t>Ylitornion Reseriupseerit</t>
  </si>
  <si>
    <t>Palvelusammunta 4</t>
  </si>
  <si>
    <t xml:space="preserve">Suunta 45- 00 </t>
  </si>
  <si>
    <t>Ville vanha</t>
  </si>
  <si>
    <t>Kohdistusammunta</t>
  </si>
  <si>
    <t>12a</t>
  </si>
  <si>
    <t>13a</t>
  </si>
  <si>
    <t>13b</t>
  </si>
  <si>
    <t xml:space="preserve">10a </t>
  </si>
  <si>
    <t>Tero Hytinen</t>
  </si>
  <si>
    <t xml:space="preserve">Lämpötila + 8 C, Tuuli 03 m/s, </t>
  </si>
  <si>
    <t xml:space="preserve">Lämpötila + 10 C, Tuuli 0 m/s,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</si>
</sst>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indexed="56"/>
      <name val="Calibri"/>
      <family val="2"/>
    </font>
    <font>
      <b/>
      <sz val="16"/>
      <color indexed="56"/>
      <name val="Calibri"/>
      <family val="2"/>
    </font>
    <font>
      <sz val="14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b/>
      <sz val="8"/>
      <color indexed="56"/>
      <name val="Calibri"/>
      <family val="2"/>
    </font>
    <font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9"/>
      <color theme="1"/>
      <name val="Calibri"/>
      <family val="2"/>
    </font>
    <font>
      <sz val="7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4"/>
      <color indexed="56"/>
      <name val="Calibri"/>
      <family val="2"/>
    </font>
    <font>
      <b/>
      <sz val="14"/>
      <color indexed="8"/>
      <name val="Calibri"/>
      <family val="2"/>
    </font>
    <font>
      <b/>
      <sz val="8"/>
      <color indexed="8"/>
      <name val="Calibri"/>
      <family val="2"/>
    </font>
    <font>
      <sz val="10"/>
      <color theme="1"/>
      <name val="Calibri"/>
      <family val="2"/>
      <scheme val="minor"/>
    </font>
    <font>
      <b/>
      <sz val="12"/>
      <color indexed="8"/>
      <name val="Calibri"/>
      <family val="2"/>
    </font>
    <font>
      <sz val="11"/>
      <color theme="7" tint="0.3999755851924192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7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Down="1"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>
      <left/>
      <right/>
      <top style="medium">
        <color indexed="64"/>
      </top>
      <bottom/>
      <diagonal/>
    </border>
    <border diagonalDown="1">
      <left/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Down="1">
      <left style="thin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/>
      <bottom/>
      <diagonal/>
    </border>
    <border diagonalDown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266">
    <xf numFmtId="0" fontId="0" fillId="0" borderId="0" xfId="0"/>
    <xf numFmtId="0" fontId="3" fillId="0" borderId="0" xfId="0" applyFont="1"/>
    <xf numFmtId="0" fontId="2" fillId="0" borderId="0" xfId="0" applyFont="1"/>
    <xf numFmtId="0" fontId="4" fillId="0" borderId="0" xfId="0" applyFont="1" applyAlignment="1">
      <alignment wrapText="1"/>
    </xf>
    <xf numFmtId="0" fontId="5" fillId="0" borderId="0" xfId="0" applyFont="1"/>
    <xf numFmtId="0" fontId="6" fillId="0" borderId="1" xfId="0" applyFont="1" applyBorder="1" applyAlignment="1">
      <alignment horizontal="center" wrapText="1"/>
    </xf>
    <xf numFmtId="0" fontId="6" fillId="0" borderId="1" xfId="0" applyFont="1" applyBorder="1"/>
    <xf numFmtId="0" fontId="6" fillId="0" borderId="2" xfId="0" applyFont="1" applyBorder="1"/>
    <xf numFmtId="0" fontId="6" fillId="0" borderId="3" xfId="0" applyFont="1" applyBorder="1"/>
    <xf numFmtId="0" fontId="6" fillId="0" borderId="4" xfId="0" applyFont="1" applyBorder="1"/>
    <xf numFmtId="0" fontId="0" fillId="0" borderId="3" xfId="0" applyBorder="1"/>
    <xf numFmtId="0" fontId="0" fillId="0" borderId="5" xfId="0" applyBorder="1"/>
    <xf numFmtId="0" fontId="0" fillId="0" borderId="6" xfId="0" applyFont="1" applyFill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0" borderId="9" xfId="0" applyFont="1" applyBorder="1"/>
    <xf numFmtId="0" fontId="0" fillId="0" borderId="9" xfId="0" applyFont="1" applyBorder="1"/>
    <xf numFmtId="0" fontId="0" fillId="0" borderId="10" xfId="0" applyFont="1" applyBorder="1"/>
    <xf numFmtId="0" fontId="7" fillId="0" borderId="11" xfId="0" applyFont="1" applyBorder="1"/>
    <xf numFmtId="0" fontId="7" fillId="0" borderId="9" xfId="0" applyFont="1" applyBorder="1"/>
    <xf numFmtId="0" fontId="0" fillId="0" borderId="9" xfId="0" applyBorder="1"/>
    <xf numFmtId="0" fontId="0" fillId="0" borderId="12" xfId="0" applyBorder="1"/>
    <xf numFmtId="0" fontId="1" fillId="0" borderId="13" xfId="0" applyFont="1" applyFill="1" applyBorder="1" applyAlignment="1">
      <alignment horizontal="center"/>
    </xf>
    <xf numFmtId="0" fontId="0" fillId="0" borderId="14" xfId="0" applyBorder="1"/>
    <xf numFmtId="0" fontId="0" fillId="0" borderId="15" xfId="0" applyBorder="1"/>
    <xf numFmtId="0" fontId="0" fillId="2" borderId="16" xfId="0" applyFont="1" applyFill="1" applyBorder="1"/>
    <xf numFmtId="0" fontId="0" fillId="2" borderId="17" xfId="0" applyFont="1" applyFill="1" applyBorder="1"/>
    <xf numFmtId="0" fontId="7" fillId="0" borderId="18" xfId="0" applyFont="1" applyBorder="1"/>
    <xf numFmtId="0" fontId="7" fillId="0" borderId="19" xfId="0" applyFont="1" applyBorder="1"/>
    <xf numFmtId="0" fontId="0" fillId="0" borderId="19" xfId="0" applyFont="1" applyBorder="1"/>
    <xf numFmtId="0" fontId="0" fillId="0" borderId="19" xfId="0" applyFill="1" applyBorder="1"/>
    <xf numFmtId="0" fontId="0" fillId="0" borderId="20" xfId="0" applyFill="1" applyBorder="1"/>
    <xf numFmtId="0" fontId="0" fillId="0" borderId="6" xfId="0" applyFill="1" applyBorder="1" applyAlignment="1">
      <alignment horizontal="center"/>
    </xf>
    <xf numFmtId="0" fontId="6" fillId="0" borderId="11" xfId="0" applyFont="1" applyBorder="1"/>
    <xf numFmtId="0" fontId="0" fillId="0" borderId="15" xfId="0" applyFill="1" applyBorder="1"/>
    <xf numFmtId="0" fontId="0" fillId="0" borderId="22" xfId="0" applyBorder="1"/>
    <xf numFmtId="0" fontId="0" fillId="0" borderId="23" xfId="0" applyBorder="1"/>
    <xf numFmtId="0" fontId="0" fillId="2" borderId="24" xfId="0" applyFont="1" applyFill="1" applyBorder="1"/>
    <xf numFmtId="0" fontId="0" fillId="2" borderId="25" xfId="0" applyFont="1" applyFill="1" applyBorder="1"/>
    <xf numFmtId="0" fontId="7" fillId="0" borderId="26" xfId="0" applyFont="1" applyBorder="1"/>
    <xf numFmtId="0" fontId="7" fillId="0" borderId="20" xfId="0" applyFont="1" applyBorder="1"/>
    <xf numFmtId="0" fontId="0" fillId="0" borderId="20" xfId="0" applyFont="1" applyBorder="1"/>
    <xf numFmtId="0" fontId="6" fillId="0" borderId="9" xfId="0" applyFont="1" applyBorder="1"/>
    <xf numFmtId="0" fontId="1" fillId="0" borderId="0" xfId="0" applyFont="1"/>
    <xf numFmtId="49" fontId="0" fillId="0" borderId="0" xfId="0" applyNumberFormat="1"/>
    <xf numFmtId="0" fontId="0" fillId="3" borderId="27" xfId="0" applyFill="1" applyBorder="1"/>
    <xf numFmtId="0" fontId="0" fillId="3" borderId="28" xfId="0" applyFill="1" applyBorder="1"/>
    <xf numFmtId="0" fontId="0" fillId="3" borderId="21" xfId="0" applyFill="1" applyBorder="1"/>
    <xf numFmtId="0" fontId="0" fillId="3" borderId="14" xfId="0" applyFill="1" applyBorder="1"/>
    <xf numFmtId="0" fontId="6" fillId="0" borderId="19" xfId="0" applyFont="1" applyBorder="1"/>
    <xf numFmtId="0" fontId="0" fillId="0" borderId="19" xfId="0" applyFill="1" applyBorder="1" applyAlignment="1">
      <alignment horizontal="center"/>
    </xf>
    <xf numFmtId="0" fontId="8" fillId="0" borderId="0" xfId="0" applyFont="1" applyAlignment="1">
      <alignment horizontal="right" wrapText="1"/>
    </xf>
    <xf numFmtId="14" fontId="0" fillId="0" borderId="0" xfId="0" applyNumberFormat="1" applyFont="1"/>
    <xf numFmtId="0" fontId="0" fillId="0" borderId="0" xfId="0" applyAlignment="1">
      <alignment horizontal="center"/>
    </xf>
    <xf numFmtId="14" fontId="10" fillId="0" borderId="0" xfId="0" applyNumberFormat="1" applyFont="1"/>
    <xf numFmtId="0" fontId="0" fillId="0" borderId="13" xfId="0" applyFont="1" applyFill="1" applyBorder="1" applyAlignment="1">
      <alignment horizontal="center"/>
    </xf>
    <xf numFmtId="0" fontId="9" fillId="3" borderId="2" xfId="0" applyFont="1" applyFill="1" applyBorder="1"/>
    <xf numFmtId="0" fontId="9" fillId="3" borderId="5" xfId="0" applyFont="1" applyFill="1" applyBorder="1"/>
    <xf numFmtId="0" fontId="9" fillId="0" borderId="0" xfId="0" applyFont="1"/>
    <xf numFmtId="18" fontId="0" fillId="0" borderId="6" xfId="0" applyNumberFormat="1" applyFont="1" applyFill="1" applyBorder="1" applyAlignment="1">
      <alignment horizontal="center"/>
    </xf>
    <xf numFmtId="0" fontId="1" fillId="4" borderId="13" xfId="0" applyFont="1" applyFill="1" applyBorder="1" applyAlignment="1">
      <alignment horizontal="center"/>
    </xf>
    <xf numFmtId="0" fontId="0" fillId="4" borderId="19" xfId="0" applyFill="1" applyBorder="1" applyAlignment="1">
      <alignment horizontal="center"/>
    </xf>
    <xf numFmtId="0" fontId="12" fillId="0" borderId="14" xfId="0" applyFont="1" applyBorder="1"/>
    <xf numFmtId="0" fontId="6" fillId="0" borderId="18" xfId="0" applyFont="1" applyBorder="1"/>
    <xf numFmtId="0" fontId="0" fillId="0" borderId="15" xfId="0" applyFont="1" applyBorder="1"/>
    <xf numFmtId="0" fontId="7" fillId="0" borderId="14" xfId="0" applyFont="1" applyBorder="1"/>
    <xf numFmtId="0" fontId="7" fillId="0" borderId="15" xfId="0" applyFont="1" applyBorder="1"/>
    <xf numFmtId="0" fontId="0" fillId="0" borderId="30" xfId="0" applyBorder="1"/>
    <xf numFmtId="0" fontId="7" fillId="0" borderId="31" xfId="0" applyFont="1" applyBorder="1"/>
    <xf numFmtId="0" fontId="0" fillId="0" borderId="9" xfId="0" applyFill="1" applyBorder="1"/>
    <xf numFmtId="0" fontId="0" fillId="0" borderId="10" xfId="0" applyFill="1" applyBorder="1"/>
    <xf numFmtId="0" fontId="7" fillId="0" borderId="22" xfId="0" applyFont="1" applyBorder="1"/>
    <xf numFmtId="0" fontId="7" fillId="0" borderId="23" xfId="0" applyFont="1" applyBorder="1"/>
    <xf numFmtId="0" fontId="0" fillId="0" borderId="23" xfId="0" applyFont="1" applyBorder="1"/>
    <xf numFmtId="0" fontId="0" fillId="0" borderId="23" xfId="0" applyFill="1" applyBorder="1"/>
    <xf numFmtId="0" fontId="0" fillId="0" borderId="32" xfId="0" applyFill="1" applyBorder="1"/>
    <xf numFmtId="0" fontId="0" fillId="6" borderId="19" xfId="0" applyFill="1" applyBorder="1" applyAlignment="1">
      <alignment horizontal="center"/>
    </xf>
    <xf numFmtId="49" fontId="0" fillId="0" borderId="6" xfId="0" applyNumberFormat="1" applyFont="1" applyFill="1" applyBorder="1" applyAlignment="1">
      <alignment horizontal="center"/>
    </xf>
    <xf numFmtId="49" fontId="0" fillId="0" borderId="6" xfId="0" applyNumberFormat="1" applyFill="1" applyBorder="1" applyAlignment="1">
      <alignment horizontal="center"/>
    </xf>
    <xf numFmtId="49" fontId="1" fillId="3" borderId="13" xfId="0" applyNumberFormat="1" applyFont="1" applyFill="1" applyBorder="1" applyAlignment="1">
      <alignment horizontal="center"/>
    </xf>
    <xf numFmtId="49" fontId="0" fillId="3" borderId="29" xfId="0" applyNumberFormat="1" applyFill="1" applyBorder="1" applyAlignment="1">
      <alignment horizontal="center"/>
    </xf>
    <xf numFmtId="49" fontId="0" fillId="3" borderId="29" xfId="0" applyNumberFormat="1" applyFont="1" applyFill="1" applyBorder="1" applyAlignment="1">
      <alignment horizontal="center"/>
    </xf>
    <xf numFmtId="0" fontId="0" fillId="5" borderId="8" xfId="0" applyFill="1" applyBorder="1"/>
    <xf numFmtId="49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49" fontId="1" fillId="0" borderId="0" xfId="0" applyNumberFormat="1" applyFont="1" applyFill="1" applyBorder="1" applyAlignment="1">
      <alignment horizontal="center"/>
    </xf>
    <xf numFmtId="0" fontId="0" fillId="0" borderId="0" xfId="0" applyFill="1" applyBorder="1"/>
    <xf numFmtId="0" fontId="1" fillId="0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0" xfId="0" applyFont="1" applyFill="1" applyBorder="1"/>
    <xf numFmtId="0" fontId="7" fillId="0" borderId="0" xfId="0" applyFont="1" applyFill="1" applyBorder="1"/>
    <xf numFmtId="0" fontId="6" fillId="0" borderId="0" xfId="0" applyFont="1" applyFill="1" applyBorder="1"/>
    <xf numFmtId="0" fontId="0" fillId="6" borderId="5" xfId="0" applyFill="1" applyBorder="1" applyAlignment="1">
      <alignment horizontal="center"/>
    </xf>
    <xf numFmtId="0" fontId="0" fillId="0" borderId="10" xfId="0" applyBorder="1"/>
    <xf numFmtId="0" fontId="0" fillId="0" borderId="33" xfId="0" applyBorder="1"/>
    <xf numFmtId="0" fontId="0" fillId="5" borderId="34" xfId="0" applyFill="1" applyBorder="1"/>
    <xf numFmtId="0" fontId="0" fillId="0" borderId="35" xfId="0" applyBorder="1"/>
    <xf numFmtId="0" fontId="0" fillId="3" borderId="19" xfId="0" applyFill="1" applyBorder="1" applyAlignment="1">
      <alignment horizontal="center"/>
    </xf>
    <xf numFmtId="0" fontId="0" fillId="3" borderId="18" xfId="0" applyFill="1" applyBorder="1" applyAlignment="1">
      <alignment horizontal="center"/>
    </xf>
    <xf numFmtId="0" fontId="1" fillId="0" borderId="0" xfId="0" applyFont="1" applyFill="1" applyBorder="1"/>
    <xf numFmtId="14" fontId="13" fillId="0" borderId="0" xfId="0" applyNumberFormat="1" applyFont="1"/>
    <xf numFmtId="0" fontId="0" fillId="0" borderId="36" xfId="0" applyFont="1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1" fillId="3" borderId="37" xfId="0" applyFont="1" applyFill="1" applyBorder="1" applyAlignment="1">
      <alignment horizontal="center"/>
    </xf>
    <xf numFmtId="0" fontId="0" fillId="2" borderId="38" xfId="0" applyFill="1" applyBorder="1"/>
    <xf numFmtId="0" fontId="0" fillId="3" borderId="39" xfId="0" applyFont="1" applyFill="1" applyBorder="1" applyAlignment="1">
      <alignment horizontal="center"/>
    </xf>
    <xf numFmtId="0" fontId="0" fillId="0" borderId="36" xfId="0" applyFill="1" applyBorder="1" applyAlignment="1">
      <alignment horizontal="center"/>
    </xf>
    <xf numFmtId="0" fontId="0" fillId="0" borderId="39" xfId="0" applyBorder="1"/>
    <xf numFmtId="0" fontId="14" fillId="0" borderId="0" xfId="0" applyFont="1" applyFill="1" applyBorder="1"/>
    <xf numFmtId="0" fontId="6" fillId="0" borderId="31" xfId="0" applyFont="1" applyBorder="1"/>
    <xf numFmtId="0" fontId="6" fillId="0" borderId="14" xfId="0" applyFont="1" applyBorder="1"/>
    <xf numFmtId="0" fontId="6" fillId="0" borderId="26" xfId="0" applyFont="1" applyBorder="1"/>
    <xf numFmtId="0" fontId="6" fillId="0" borderId="20" xfId="0" applyFont="1" applyBorder="1"/>
    <xf numFmtId="0" fontId="0" fillId="3" borderId="5" xfId="0" applyFont="1" applyFill="1" applyBorder="1"/>
    <xf numFmtId="0" fontId="0" fillId="3" borderId="2" xfId="0" applyFont="1" applyFill="1" applyBorder="1"/>
    <xf numFmtId="0" fontId="0" fillId="0" borderId="28" xfId="0" applyBorder="1"/>
    <xf numFmtId="0" fontId="12" fillId="0" borderId="28" xfId="0" applyFont="1" applyBorder="1"/>
    <xf numFmtId="0" fontId="0" fillId="2" borderId="41" xfId="0" applyFont="1" applyFill="1" applyBorder="1"/>
    <xf numFmtId="0" fontId="0" fillId="6" borderId="18" xfId="0" applyFill="1" applyBorder="1" applyAlignment="1">
      <alignment horizontal="center"/>
    </xf>
    <xf numFmtId="0" fontId="7" fillId="0" borderId="42" xfId="0" applyFont="1" applyBorder="1"/>
    <xf numFmtId="0" fontId="7" fillId="0" borderId="43" xfId="0" applyFont="1" applyBorder="1"/>
    <xf numFmtId="0" fontId="0" fillId="0" borderId="19" xfId="0" applyBorder="1"/>
    <xf numFmtId="0" fontId="0" fillId="0" borderId="45" xfId="0" applyBorder="1"/>
    <xf numFmtId="0" fontId="0" fillId="3" borderId="3" xfId="0" applyFill="1" applyBorder="1" applyAlignment="1">
      <alignment horizontal="center"/>
    </xf>
    <xf numFmtId="0" fontId="0" fillId="7" borderId="46" xfId="0" applyFill="1" applyBorder="1"/>
    <xf numFmtId="0" fontId="0" fillId="7" borderId="44" xfId="0" applyFill="1" applyBorder="1"/>
    <xf numFmtId="49" fontId="0" fillId="0" borderId="19" xfId="0" applyNumberFormat="1" applyFont="1" applyFill="1" applyBorder="1" applyAlignment="1">
      <alignment horizontal="center"/>
    </xf>
    <xf numFmtId="49" fontId="0" fillId="3" borderId="19" xfId="0" applyNumberFormat="1" applyFont="1" applyFill="1" applyBorder="1" applyAlignment="1">
      <alignment horizontal="center"/>
    </xf>
    <xf numFmtId="49" fontId="0" fillId="0" borderId="19" xfId="0" applyNumberFormat="1" applyFill="1" applyBorder="1" applyAlignment="1">
      <alignment horizontal="center"/>
    </xf>
    <xf numFmtId="49" fontId="1" fillId="3" borderId="19" xfId="0" applyNumberFormat="1" applyFont="1" applyFill="1" applyBorder="1" applyAlignment="1">
      <alignment horizontal="center"/>
    </xf>
    <xf numFmtId="49" fontId="0" fillId="3" borderId="19" xfId="0" applyNumberFormat="1" applyFill="1" applyBorder="1" applyAlignment="1">
      <alignment horizontal="center"/>
    </xf>
    <xf numFmtId="0" fontId="0" fillId="7" borderId="0" xfId="0" applyFill="1"/>
    <xf numFmtId="0" fontId="6" fillId="0" borderId="43" xfId="0" applyFont="1" applyBorder="1"/>
    <xf numFmtId="0" fontId="0" fillId="0" borderId="20" xfId="0" applyBorder="1"/>
    <xf numFmtId="0" fontId="1" fillId="0" borderId="20" xfId="0" applyFont="1" applyBorder="1"/>
    <xf numFmtId="0" fontId="0" fillId="0" borderId="0" xfId="0" applyFill="1"/>
    <xf numFmtId="17" fontId="0" fillId="0" borderId="10" xfId="0" applyNumberFormat="1" applyBorder="1" applyAlignment="1">
      <alignment horizontal="center"/>
    </xf>
    <xf numFmtId="0" fontId="0" fillId="2" borderId="47" xfId="0" applyFont="1" applyFill="1" applyBorder="1"/>
    <xf numFmtId="0" fontId="0" fillId="2" borderId="48" xfId="0" applyFont="1" applyFill="1" applyBorder="1"/>
    <xf numFmtId="0" fontId="1" fillId="3" borderId="49" xfId="0" applyFont="1" applyFill="1" applyBorder="1" applyAlignment="1">
      <alignment horizontal="center"/>
    </xf>
    <xf numFmtId="0" fontId="0" fillId="0" borderId="50" xfId="0" applyBorder="1"/>
    <xf numFmtId="0" fontId="7" fillId="0" borderId="5" xfId="0" applyFont="1" applyBorder="1"/>
    <xf numFmtId="0" fontId="7" fillId="0" borderId="1" xfId="0" applyFont="1" applyBorder="1"/>
    <xf numFmtId="0" fontId="0" fillId="0" borderId="1" xfId="0" applyFont="1" applyBorder="1"/>
    <xf numFmtId="0" fontId="0" fillId="2" borderId="51" xfId="0" applyFill="1" applyBorder="1"/>
    <xf numFmtId="0" fontId="0" fillId="3" borderId="40" xfId="0" applyFont="1" applyFill="1" applyBorder="1" applyAlignment="1">
      <alignment horizontal="center"/>
    </xf>
    <xf numFmtId="0" fontId="0" fillId="0" borderId="0" xfId="0" applyBorder="1"/>
    <xf numFmtId="0" fontId="0" fillId="2" borderId="52" xfId="0" applyFont="1" applyFill="1" applyBorder="1"/>
    <xf numFmtId="0" fontId="0" fillId="2" borderId="53" xfId="0" applyFont="1" applyFill="1" applyBorder="1"/>
    <xf numFmtId="0" fontId="0" fillId="2" borderId="54" xfId="0" applyFill="1" applyBorder="1"/>
    <xf numFmtId="0" fontId="0" fillId="3" borderId="45" xfId="0" applyFont="1" applyFill="1" applyBorder="1" applyAlignment="1">
      <alignment horizontal="center"/>
    </xf>
    <xf numFmtId="0" fontId="15" fillId="0" borderId="0" xfId="0" applyFont="1"/>
    <xf numFmtId="14" fontId="16" fillId="0" borderId="0" xfId="0" applyNumberFormat="1" applyFont="1"/>
    <xf numFmtId="0" fontId="16" fillId="0" borderId="0" xfId="0" applyFont="1"/>
    <xf numFmtId="0" fontId="17" fillId="0" borderId="1" xfId="0" applyFont="1" applyBorder="1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31" xfId="0" applyFont="1" applyBorder="1"/>
    <xf numFmtId="0" fontId="0" fillId="0" borderId="18" xfId="0" applyBorder="1" applyAlignment="1">
      <alignment horizontal="center"/>
    </xf>
    <xf numFmtId="0" fontId="0" fillId="8" borderId="23" xfId="0" applyFill="1" applyBorder="1" applyAlignment="1">
      <alignment horizontal="center"/>
    </xf>
    <xf numFmtId="0" fontId="14" fillId="0" borderId="23" xfId="0" applyFont="1" applyBorder="1"/>
    <xf numFmtId="0" fontId="0" fillId="2" borderId="24" xfId="0" applyFill="1" applyBorder="1"/>
    <xf numFmtId="0" fontId="0" fillId="2" borderId="25" xfId="0" applyFill="1" applyBorder="1"/>
    <xf numFmtId="0" fontId="0" fillId="0" borderId="23" xfId="0" quotePrefix="1" applyFont="1" applyBorder="1"/>
    <xf numFmtId="0" fontId="0" fillId="2" borderId="55" xfId="0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56" xfId="0" applyBorder="1"/>
    <xf numFmtId="0" fontId="0" fillId="0" borderId="14" xfId="0" applyBorder="1" applyAlignment="1">
      <alignment horizontal="center"/>
    </xf>
    <xf numFmtId="0" fontId="0" fillId="2" borderId="57" xfId="0" applyFill="1" applyBorder="1" applyAlignment="1">
      <alignment horizontal="center"/>
    </xf>
    <xf numFmtId="2" fontId="0" fillId="0" borderId="8" xfId="0" applyNumberFormat="1" applyBorder="1" applyAlignment="1">
      <alignment horizontal="center"/>
    </xf>
    <xf numFmtId="0" fontId="0" fillId="0" borderId="8" xfId="0" applyFont="1" applyBorder="1"/>
    <xf numFmtId="0" fontId="0" fillId="0" borderId="14" xfId="0" applyFont="1" applyBorder="1"/>
    <xf numFmtId="0" fontId="0" fillId="0" borderId="20" xfId="0" quotePrefix="1" applyFont="1" applyBorder="1"/>
    <xf numFmtId="0" fontId="18" fillId="0" borderId="23" xfId="0" applyFont="1" applyBorder="1"/>
    <xf numFmtId="0" fontId="0" fillId="0" borderId="15" xfId="0" applyBorder="1" applyAlignment="1">
      <alignment horizontal="center"/>
    </xf>
    <xf numFmtId="0" fontId="0" fillId="0" borderId="1" xfId="0" quotePrefix="1" applyBorder="1"/>
    <xf numFmtId="0" fontId="0" fillId="2" borderId="24" xfId="0" applyFill="1" applyBorder="1" applyAlignment="1">
      <alignment horizontal="center"/>
    </xf>
    <xf numFmtId="0" fontId="0" fillId="0" borderId="50" xfId="0" applyBorder="1" applyAlignment="1">
      <alignment horizontal="center"/>
    </xf>
    <xf numFmtId="0" fontId="0" fillId="0" borderId="21" xfId="0" applyBorder="1"/>
    <xf numFmtId="0" fontId="0" fillId="2" borderId="58" xfId="0" applyFill="1" applyBorder="1"/>
    <xf numFmtId="0" fontId="0" fillId="0" borderId="36" xfId="0" applyBorder="1" applyAlignment="1">
      <alignment horizontal="center"/>
    </xf>
    <xf numFmtId="0" fontId="1" fillId="0" borderId="11" xfId="0" applyFont="1" applyBorder="1"/>
    <xf numFmtId="0" fontId="0" fillId="8" borderId="22" xfId="0" applyFill="1" applyBorder="1" applyAlignment="1">
      <alignment horizontal="center"/>
    </xf>
    <xf numFmtId="0" fontId="0" fillId="0" borderId="26" xfId="0" applyFont="1" applyBorder="1"/>
    <xf numFmtId="0" fontId="0" fillId="2" borderId="25" xfId="0" applyFill="1" applyBorder="1" applyAlignment="1">
      <alignment horizontal="center"/>
    </xf>
    <xf numFmtId="0" fontId="2" fillId="0" borderId="0" xfId="0" applyFont="1" applyAlignment="1">
      <alignment wrapText="1"/>
    </xf>
    <xf numFmtId="0" fontId="0" fillId="3" borderId="2" xfId="0" applyFill="1" applyBorder="1"/>
    <xf numFmtId="0" fontId="0" fillId="3" borderId="3" xfId="0" applyFill="1" applyBorder="1"/>
    <xf numFmtId="0" fontId="0" fillId="3" borderId="5" xfId="0" applyFill="1" applyBorder="1"/>
    <xf numFmtId="0" fontId="19" fillId="0" borderId="0" xfId="0" applyFont="1"/>
    <xf numFmtId="0" fontId="0" fillId="3" borderId="59" xfId="0" applyFill="1" applyBorder="1"/>
    <xf numFmtId="0" fontId="1" fillId="0" borderId="43" xfId="0" applyFont="1" applyBorder="1"/>
    <xf numFmtId="0" fontId="6" fillId="0" borderId="15" xfId="0" applyFont="1" applyBorder="1"/>
    <xf numFmtId="0" fontId="0" fillId="0" borderId="36" xfId="0" applyBorder="1"/>
    <xf numFmtId="0" fontId="0" fillId="0" borderId="60" xfId="0" applyBorder="1"/>
    <xf numFmtId="49" fontId="0" fillId="5" borderId="19" xfId="0" applyNumberFormat="1" applyFill="1" applyBorder="1" applyAlignment="1">
      <alignment horizontal="center"/>
    </xf>
    <xf numFmtId="0" fontId="0" fillId="5" borderId="7" xfId="0" applyFill="1" applyBorder="1"/>
    <xf numFmtId="0" fontId="0" fillId="2" borderId="58" xfId="0" applyFont="1" applyFill="1" applyBorder="1"/>
    <xf numFmtId="0" fontId="20" fillId="5" borderId="61" xfId="0" applyFont="1" applyFill="1" applyBorder="1"/>
    <xf numFmtId="0" fontId="0" fillId="0" borderId="44" xfId="0" applyBorder="1"/>
    <xf numFmtId="49" fontId="0" fillId="0" borderId="62" xfId="0" applyNumberFormat="1" applyFont="1" applyFill="1" applyBorder="1" applyAlignment="1">
      <alignment horizontal="center"/>
    </xf>
    <xf numFmtId="0" fontId="0" fillId="0" borderId="12" xfId="0" applyFont="1" applyBorder="1"/>
    <xf numFmtId="0" fontId="0" fillId="2" borderId="63" xfId="0" applyFont="1" applyFill="1" applyBorder="1"/>
    <xf numFmtId="0" fontId="0" fillId="0" borderId="1" xfId="0" applyFill="1" applyBorder="1"/>
    <xf numFmtId="0" fontId="0" fillId="0" borderId="64" xfId="0" applyBorder="1"/>
    <xf numFmtId="0" fontId="0" fillId="3" borderId="60" xfId="0" applyFill="1" applyBorder="1" applyAlignment="1">
      <alignment horizontal="center"/>
    </xf>
    <xf numFmtId="0" fontId="0" fillId="5" borderId="65" xfId="0" applyFill="1" applyBorder="1"/>
    <xf numFmtId="0" fontId="7" fillId="0" borderId="28" xfId="0" applyFont="1" applyBorder="1"/>
    <xf numFmtId="0" fontId="7" fillId="0" borderId="50" xfId="0" applyFont="1" applyBorder="1"/>
    <xf numFmtId="0" fontId="0" fillId="0" borderId="50" xfId="0" applyFont="1" applyBorder="1"/>
    <xf numFmtId="0" fontId="0" fillId="0" borderId="50" xfId="0" applyFill="1" applyBorder="1"/>
    <xf numFmtId="0" fontId="0" fillId="6" borderId="66" xfId="0" applyFill="1" applyBorder="1" applyAlignment="1">
      <alignment horizontal="center"/>
    </xf>
    <xf numFmtId="0" fontId="0" fillId="6" borderId="67" xfId="0" applyFill="1" applyBorder="1" applyAlignment="1">
      <alignment horizontal="center"/>
    </xf>
    <xf numFmtId="49" fontId="0" fillId="9" borderId="0" xfId="0" applyNumberFormat="1" applyFont="1" applyFill="1" applyBorder="1" applyAlignment="1">
      <alignment horizontal="center"/>
    </xf>
    <xf numFmtId="0" fontId="0" fillId="9" borderId="0" xfId="0" applyFill="1" applyBorder="1"/>
    <xf numFmtId="0" fontId="0" fillId="9" borderId="0" xfId="0" applyFont="1" applyFill="1" applyBorder="1"/>
    <xf numFmtId="0" fontId="7" fillId="9" borderId="0" xfId="0" applyFont="1" applyFill="1" applyBorder="1"/>
    <xf numFmtId="0" fontId="0" fillId="9" borderId="0" xfId="0" applyFill="1" applyBorder="1" applyAlignment="1">
      <alignment horizontal="center"/>
    </xf>
    <xf numFmtId="49" fontId="1" fillId="9" borderId="0" xfId="0" applyNumberFormat="1" applyFont="1" applyFill="1" applyBorder="1" applyAlignment="1">
      <alignment horizontal="center"/>
    </xf>
    <xf numFmtId="0" fontId="2" fillId="0" borderId="0" xfId="0" applyFont="1" applyAlignment="1">
      <alignment horizontal="right" wrapText="1"/>
    </xf>
    <xf numFmtId="14" fontId="1" fillId="0" borderId="0" xfId="0" applyNumberFormat="1" applyFont="1"/>
    <xf numFmtId="0" fontId="1" fillId="0" borderId="15" xfId="0" applyFont="1" applyBorder="1"/>
    <xf numFmtId="0" fontId="1" fillId="0" borderId="14" xfId="0" applyFont="1" applyBorder="1"/>
    <xf numFmtId="0" fontId="12" fillId="0" borderId="1" xfId="0" applyFont="1" applyBorder="1"/>
    <xf numFmtId="0" fontId="1" fillId="0" borderId="36" xfId="0" applyFont="1" applyBorder="1"/>
    <xf numFmtId="0" fontId="0" fillId="0" borderId="68" xfId="0" applyBorder="1"/>
    <xf numFmtId="0" fontId="0" fillId="10" borderId="50" xfId="0" applyFill="1" applyBorder="1" applyAlignment="1">
      <alignment horizontal="center"/>
    </xf>
    <xf numFmtId="0" fontId="12" fillId="0" borderId="50" xfId="0" applyFont="1" applyBorder="1"/>
    <xf numFmtId="0" fontId="12" fillId="2" borderId="24" xfId="0" applyFont="1" applyFill="1" applyBorder="1"/>
    <xf numFmtId="0" fontId="1" fillId="0" borderId="8" xfId="0" applyFont="1" applyBorder="1"/>
    <xf numFmtId="0" fontId="0" fillId="0" borderId="36" xfId="0" applyFont="1" applyBorder="1"/>
    <xf numFmtId="0" fontId="6" fillId="0" borderId="36" xfId="0" applyFont="1" applyBorder="1"/>
    <xf numFmtId="0" fontId="6" fillId="0" borderId="8" xfId="0" applyFont="1" applyBorder="1"/>
    <xf numFmtId="0" fontId="0" fillId="0" borderId="32" xfId="0" applyBorder="1"/>
    <xf numFmtId="0" fontId="6" fillId="0" borderId="5" xfId="0" applyFont="1" applyBorder="1"/>
    <xf numFmtId="0" fontId="0" fillId="8" borderId="50" xfId="0" applyFill="1" applyBorder="1" applyAlignment="1">
      <alignment horizontal="center"/>
    </xf>
    <xf numFmtId="0" fontId="14" fillId="0" borderId="50" xfId="0" applyFont="1" applyBorder="1"/>
    <xf numFmtId="0" fontId="0" fillId="2" borderId="47" xfId="0" applyFill="1" applyBorder="1"/>
    <xf numFmtId="0" fontId="0" fillId="2" borderId="48" xfId="0" applyFill="1" applyBorder="1"/>
    <xf numFmtId="0" fontId="0" fillId="2" borderId="69" xfId="0" applyFill="1" applyBorder="1" applyAlignment="1">
      <alignment horizontal="center"/>
    </xf>
    <xf numFmtId="0" fontId="0" fillId="2" borderId="70" xfId="0" applyFill="1" applyBorder="1"/>
    <xf numFmtId="0" fontId="0" fillId="0" borderId="71" xfId="0" applyBorder="1"/>
    <xf numFmtId="0" fontId="12" fillId="0" borderId="8" xfId="0" applyFont="1" applyBorder="1"/>
    <xf numFmtId="0" fontId="0" fillId="0" borderId="11" xfId="0" applyFont="1" applyBorder="1"/>
    <xf numFmtId="0" fontId="0" fillId="0" borderId="60" xfId="0" applyBorder="1" applyAlignment="1">
      <alignment horizontal="center"/>
    </xf>
    <xf numFmtId="0" fontId="12" fillId="0" borderId="23" xfId="0" applyFont="1" applyBorder="1"/>
    <xf numFmtId="0" fontId="0" fillId="2" borderId="72" xfId="0" applyFill="1" applyBorder="1" applyAlignment="1">
      <alignment horizontal="center"/>
    </xf>
    <xf numFmtId="0" fontId="0" fillId="0" borderId="1" xfId="0" quotePrefix="1" applyFont="1" applyBorder="1"/>
    <xf numFmtId="0" fontId="0" fillId="2" borderId="73" xfId="0" applyFill="1" applyBorder="1"/>
    <xf numFmtId="0" fontId="0" fillId="8" borderId="74" xfId="0" applyFill="1" applyBorder="1" applyAlignment="1">
      <alignment horizontal="center"/>
    </xf>
    <xf numFmtId="0" fontId="0" fillId="2" borderId="75" xfId="0" applyFill="1" applyBorder="1" applyAlignment="1">
      <alignment horizontal="center"/>
    </xf>
    <xf numFmtId="2" fontId="0" fillId="0" borderId="50" xfId="0" applyNumberFormat="1" applyBorder="1" applyAlignment="1">
      <alignment horizontal="center"/>
    </xf>
    <xf numFmtId="0" fontId="6" fillId="0" borderId="22" xfId="0" applyFont="1" applyBorder="1"/>
    <xf numFmtId="2" fontId="0" fillId="0" borderId="36" xfId="0" applyNumberFormat="1" applyBorder="1" applyAlignment="1">
      <alignment horizontal="center"/>
    </xf>
    <xf numFmtId="0" fontId="7" fillId="0" borderId="76" xfId="0" applyFont="1" applyBorder="1"/>
    <xf numFmtId="0" fontId="0" fillId="0" borderId="77" xfId="0" applyBorder="1"/>
    <xf numFmtId="0" fontId="7" fillId="0" borderId="33" xfId="0" applyFont="1" applyBorder="1"/>
    <xf numFmtId="0" fontId="0" fillId="0" borderId="74" xfId="0" applyFont="1" applyBorder="1"/>
    <xf numFmtId="0" fontId="6" fillId="0" borderId="28" xfId="0" applyFont="1" applyBorder="1"/>
    <xf numFmtId="0" fontId="7" fillId="0" borderId="8" xfId="0" applyFont="1" applyBorder="1"/>
    <xf numFmtId="0" fontId="6" fillId="0" borderId="42" xfId="0" applyFont="1" applyBorder="1"/>
    <xf numFmtId="0" fontId="0" fillId="0" borderId="42" xfId="0" applyFont="1" applyBorder="1"/>
    <xf numFmtId="0" fontId="7" fillId="0" borderId="36" xfId="0" applyFont="1" applyBorder="1"/>
    <xf numFmtId="0" fontId="5" fillId="0" borderId="0" xfId="0" applyFont="1" applyAlignment="1">
      <alignment horizontal="right" wrapText="1"/>
    </xf>
    <xf numFmtId="0" fontId="1" fillId="0" borderId="31" xfId="0" applyFont="1" applyBorder="1"/>
    <xf numFmtId="1" fontId="0" fillId="0" borderId="8" xfId="0" applyNumberFormat="1" applyBorder="1" applyAlignment="1">
      <alignment horizontal="center"/>
    </xf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600075</xdr:colOff>
      <xdr:row>0</xdr:row>
      <xdr:rowOff>628650</xdr:rowOff>
    </xdr:to>
    <xdr:pic>
      <xdr:nvPicPr>
        <xdr:cNvPr id="4" name="Kuva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00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114300</xdr:colOff>
      <xdr:row>0</xdr:row>
      <xdr:rowOff>0</xdr:rowOff>
    </xdr:from>
    <xdr:to>
      <xdr:col>2</xdr:col>
      <xdr:colOff>752475</xdr:colOff>
      <xdr:row>0</xdr:row>
      <xdr:rowOff>676275</xdr:rowOff>
    </xdr:to>
    <xdr:pic>
      <xdr:nvPicPr>
        <xdr:cNvPr id="5" name="Kuva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6050" y="0"/>
          <a:ext cx="63817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600075</xdr:colOff>
      <xdr:row>1</xdr:row>
      <xdr:rowOff>28575</xdr:rowOff>
    </xdr:to>
    <xdr:pic>
      <xdr:nvPicPr>
        <xdr:cNvPr id="2" name="Kuva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00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114300</xdr:colOff>
      <xdr:row>0</xdr:row>
      <xdr:rowOff>0</xdr:rowOff>
    </xdr:from>
    <xdr:to>
      <xdr:col>2</xdr:col>
      <xdr:colOff>752475</xdr:colOff>
      <xdr:row>0</xdr:row>
      <xdr:rowOff>628650</xdr:rowOff>
    </xdr:to>
    <xdr:pic>
      <xdr:nvPicPr>
        <xdr:cNvPr id="3" name="Kuva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0" y="0"/>
          <a:ext cx="6381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600075</xdr:colOff>
      <xdr:row>0</xdr:row>
      <xdr:rowOff>695325</xdr:rowOff>
    </xdr:to>
    <xdr:pic>
      <xdr:nvPicPr>
        <xdr:cNvPr id="2" name="Kuva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00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114300</xdr:colOff>
      <xdr:row>0</xdr:row>
      <xdr:rowOff>0</xdr:rowOff>
    </xdr:from>
    <xdr:to>
      <xdr:col>2</xdr:col>
      <xdr:colOff>752475</xdr:colOff>
      <xdr:row>0</xdr:row>
      <xdr:rowOff>666750</xdr:rowOff>
    </xdr:to>
    <xdr:pic>
      <xdr:nvPicPr>
        <xdr:cNvPr id="3" name="Kuva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0" y="0"/>
          <a:ext cx="63817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447675</xdr:colOff>
      <xdr:row>0</xdr:row>
      <xdr:rowOff>518735</xdr:rowOff>
    </xdr:to>
    <xdr:pic>
      <xdr:nvPicPr>
        <xdr:cNvPr id="2" name="Kuva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47675" cy="518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114301</xdr:colOff>
      <xdr:row>0</xdr:row>
      <xdr:rowOff>0</xdr:rowOff>
    </xdr:from>
    <xdr:to>
      <xdr:col>3</xdr:col>
      <xdr:colOff>1</xdr:colOff>
      <xdr:row>0</xdr:row>
      <xdr:rowOff>557284</xdr:rowOff>
    </xdr:to>
    <xdr:pic>
      <xdr:nvPicPr>
        <xdr:cNvPr id="3" name="Kuva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6451" y="0"/>
          <a:ext cx="533400" cy="5572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447675</xdr:colOff>
      <xdr:row>0</xdr:row>
      <xdr:rowOff>523875</xdr:rowOff>
    </xdr:to>
    <xdr:pic>
      <xdr:nvPicPr>
        <xdr:cNvPr id="2" name="Kuva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4767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114301</xdr:colOff>
      <xdr:row>0</xdr:row>
      <xdr:rowOff>1</xdr:rowOff>
    </xdr:from>
    <xdr:to>
      <xdr:col>2</xdr:col>
      <xdr:colOff>647701</xdr:colOff>
      <xdr:row>0</xdr:row>
      <xdr:rowOff>495301</xdr:rowOff>
    </xdr:to>
    <xdr:pic>
      <xdr:nvPicPr>
        <xdr:cNvPr id="3" name="Kuva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38426" y="1"/>
          <a:ext cx="53340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447675</xdr:colOff>
      <xdr:row>0</xdr:row>
      <xdr:rowOff>466725</xdr:rowOff>
    </xdr:to>
    <xdr:pic>
      <xdr:nvPicPr>
        <xdr:cNvPr id="2" name="Kuva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4767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114301</xdr:colOff>
      <xdr:row>0</xdr:row>
      <xdr:rowOff>1</xdr:rowOff>
    </xdr:from>
    <xdr:to>
      <xdr:col>2</xdr:col>
      <xdr:colOff>647701</xdr:colOff>
      <xdr:row>0</xdr:row>
      <xdr:rowOff>476250</xdr:rowOff>
    </xdr:to>
    <xdr:pic>
      <xdr:nvPicPr>
        <xdr:cNvPr id="3" name="Kuva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1" y="1"/>
          <a:ext cx="533400" cy="4762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19051</xdr:rowOff>
    </xdr:from>
    <xdr:to>
      <xdr:col>0</xdr:col>
      <xdr:colOff>619125</xdr:colOff>
      <xdr:row>0</xdr:row>
      <xdr:rowOff>628650</xdr:rowOff>
    </xdr:to>
    <xdr:pic>
      <xdr:nvPicPr>
        <xdr:cNvPr id="2" name="Kuva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19051"/>
          <a:ext cx="552450" cy="6095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57150</xdr:colOff>
      <xdr:row>0</xdr:row>
      <xdr:rowOff>66676</xdr:rowOff>
    </xdr:from>
    <xdr:to>
      <xdr:col>2</xdr:col>
      <xdr:colOff>733425</xdr:colOff>
      <xdr:row>0</xdr:row>
      <xdr:rowOff>704850</xdr:rowOff>
    </xdr:to>
    <xdr:pic>
      <xdr:nvPicPr>
        <xdr:cNvPr id="3" name="Kuva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76575" y="66676"/>
          <a:ext cx="676275" cy="6381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19050</xdr:rowOff>
    </xdr:from>
    <xdr:to>
      <xdr:col>1</xdr:col>
      <xdr:colOff>28575</xdr:colOff>
      <xdr:row>0</xdr:row>
      <xdr:rowOff>657225</xdr:rowOff>
    </xdr:to>
    <xdr:pic>
      <xdr:nvPicPr>
        <xdr:cNvPr id="4" name="Kuva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9050"/>
          <a:ext cx="6000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66675</xdr:colOff>
      <xdr:row>0</xdr:row>
      <xdr:rowOff>28575</xdr:rowOff>
    </xdr:from>
    <xdr:to>
      <xdr:col>2</xdr:col>
      <xdr:colOff>704850</xdr:colOff>
      <xdr:row>0</xdr:row>
      <xdr:rowOff>676275</xdr:rowOff>
    </xdr:to>
    <xdr:pic>
      <xdr:nvPicPr>
        <xdr:cNvPr id="5" name="Kuva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43200" y="28575"/>
          <a:ext cx="63817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47625</xdr:rowOff>
    </xdr:from>
    <xdr:to>
      <xdr:col>0</xdr:col>
      <xdr:colOff>714375</xdr:colOff>
      <xdr:row>0</xdr:row>
      <xdr:rowOff>781050</xdr:rowOff>
    </xdr:to>
    <xdr:pic>
      <xdr:nvPicPr>
        <xdr:cNvPr id="4" name="Kuva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47625"/>
          <a:ext cx="704850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57150</xdr:colOff>
      <xdr:row>0</xdr:row>
      <xdr:rowOff>66676</xdr:rowOff>
    </xdr:from>
    <xdr:to>
      <xdr:col>2</xdr:col>
      <xdr:colOff>733425</xdr:colOff>
      <xdr:row>1</xdr:row>
      <xdr:rowOff>0</xdr:rowOff>
    </xdr:to>
    <xdr:pic>
      <xdr:nvPicPr>
        <xdr:cNvPr id="5" name="Kuva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66676"/>
          <a:ext cx="676275" cy="7429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600075</xdr:colOff>
      <xdr:row>0</xdr:row>
      <xdr:rowOff>628650</xdr:rowOff>
    </xdr:to>
    <xdr:pic>
      <xdr:nvPicPr>
        <xdr:cNvPr id="2" name="Kuva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00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114300</xdr:colOff>
      <xdr:row>0</xdr:row>
      <xdr:rowOff>0</xdr:rowOff>
    </xdr:from>
    <xdr:to>
      <xdr:col>2</xdr:col>
      <xdr:colOff>752475</xdr:colOff>
      <xdr:row>0</xdr:row>
      <xdr:rowOff>676275</xdr:rowOff>
    </xdr:to>
    <xdr:pic>
      <xdr:nvPicPr>
        <xdr:cNvPr id="3" name="Kuva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81225" y="0"/>
          <a:ext cx="63817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600075</xdr:colOff>
      <xdr:row>0</xdr:row>
      <xdr:rowOff>628650</xdr:rowOff>
    </xdr:to>
    <xdr:pic>
      <xdr:nvPicPr>
        <xdr:cNvPr id="2" name="Kuva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00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114300</xdr:colOff>
      <xdr:row>0</xdr:row>
      <xdr:rowOff>0</xdr:rowOff>
    </xdr:from>
    <xdr:to>
      <xdr:col>2</xdr:col>
      <xdr:colOff>752475</xdr:colOff>
      <xdr:row>0</xdr:row>
      <xdr:rowOff>676275</xdr:rowOff>
    </xdr:to>
    <xdr:pic>
      <xdr:nvPicPr>
        <xdr:cNvPr id="3" name="Kuva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81225" y="0"/>
          <a:ext cx="63817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600075</xdr:colOff>
      <xdr:row>0</xdr:row>
      <xdr:rowOff>628650</xdr:rowOff>
    </xdr:to>
    <xdr:pic>
      <xdr:nvPicPr>
        <xdr:cNvPr id="2" name="Kuva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00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114300</xdr:colOff>
      <xdr:row>0</xdr:row>
      <xdr:rowOff>0</xdr:rowOff>
    </xdr:from>
    <xdr:to>
      <xdr:col>2</xdr:col>
      <xdr:colOff>752475</xdr:colOff>
      <xdr:row>0</xdr:row>
      <xdr:rowOff>676275</xdr:rowOff>
    </xdr:to>
    <xdr:pic>
      <xdr:nvPicPr>
        <xdr:cNvPr id="3" name="Kuva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81225" y="0"/>
          <a:ext cx="63817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600075</xdr:colOff>
      <xdr:row>0</xdr:row>
      <xdr:rowOff>628650</xdr:rowOff>
    </xdr:to>
    <xdr:pic>
      <xdr:nvPicPr>
        <xdr:cNvPr id="2" name="Kuva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00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114300</xdr:colOff>
      <xdr:row>0</xdr:row>
      <xdr:rowOff>0</xdr:rowOff>
    </xdr:from>
    <xdr:to>
      <xdr:col>2</xdr:col>
      <xdr:colOff>752475</xdr:colOff>
      <xdr:row>0</xdr:row>
      <xdr:rowOff>676275</xdr:rowOff>
    </xdr:to>
    <xdr:pic>
      <xdr:nvPicPr>
        <xdr:cNvPr id="3" name="Kuva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81225" y="0"/>
          <a:ext cx="63817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600075</xdr:colOff>
      <xdr:row>0</xdr:row>
      <xdr:rowOff>628650</xdr:rowOff>
    </xdr:to>
    <xdr:pic>
      <xdr:nvPicPr>
        <xdr:cNvPr id="2" name="Kuva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00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114300</xdr:colOff>
      <xdr:row>0</xdr:row>
      <xdr:rowOff>0</xdr:rowOff>
    </xdr:from>
    <xdr:to>
      <xdr:col>2</xdr:col>
      <xdr:colOff>752475</xdr:colOff>
      <xdr:row>0</xdr:row>
      <xdr:rowOff>676275</xdr:rowOff>
    </xdr:to>
    <xdr:pic>
      <xdr:nvPicPr>
        <xdr:cNvPr id="3" name="Kuva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81225" y="0"/>
          <a:ext cx="63817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600075</xdr:colOff>
      <xdr:row>0</xdr:row>
      <xdr:rowOff>628650</xdr:rowOff>
    </xdr:to>
    <xdr:pic>
      <xdr:nvPicPr>
        <xdr:cNvPr id="2" name="Kuva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00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114300</xdr:colOff>
      <xdr:row>0</xdr:row>
      <xdr:rowOff>0</xdr:rowOff>
    </xdr:from>
    <xdr:to>
      <xdr:col>2</xdr:col>
      <xdr:colOff>752475</xdr:colOff>
      <xdr:row>0</xdr:row>
      <xdr:rowOff>676275</xdr:rowOff>
    </xdr:to>
    <xdr:pic>
      <xdr:nvPicPr>
        <xdr:cNvPr id="3" name="Kuva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81225" y="0"/>
          <a:ext cx="63817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600075</xdr:colOff>
      <xdr:row>0</xdr:row>
      <xdr:rowOff>628650</xdr:rowOff>
    </xdr:to>
    <xdr:pic>
      <xdr:nvPicPr>
        <xdr:cNvPr id="2" name="Kuva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00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114300</xdr:colOff>
      <xdr:row>0</xdr:row>
      <xdr:rowOff>0</xdr:rowOff>
    </xdr:from>
    <xdr:to>
      <xdr:col>2</xdr:col>
      <xdr:colOff>752475</xdr:colOff>
      <xdr:row>0</xdr:row>
      <xdr:rowOff>676275</xdr:rowOff>
    </xdr:to>
    <xdr:pic>
      <xdr:nvPicPr>
        <xdr:cNvPr id="3" name="Kuva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81225" y="0"/>
          <a:ext cx="63817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600075</xdr:colOff>
      <xdr:row>1</xdr:row>
      <xdr:rowOff>28575</xdr:rowOff>
    </xdr:to>
    <xdr:pic>
      <xdr:nvPicPr>
        <xdr:cNvPr id="4" name="Kuva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007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114300</xdr:colOff>
      <xdr:row>0</xdr:row>
      <xdr:rowOff>1</xdr:rowOff>
    </xdr:from>
    <xdr:to>
      <xdr:col>3</xdr:col>
      <xdr:colOff>142875</xdr:colOff>
      <xdr:row>0</xdr:row>
      <xdr:rowOff>685801</xdr:rowOff>
    </xdr:to>
    <xdr:pic>
      <xdr:nvPicPr>
        <xdr:cNvPr id="5" name="Kuva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0" y="1"/>
          <a:ext cx="638175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8"/>
  <sheetViews>
    <sheetView workbookViewId="0">
      <selection activeCell="E28" sqref="E28"/>
    </sheetView>
  </sheetViews>
  <sheetFormatPr defaultRowHeight="15" x14ac:dyDescent="0.25"/>
  <cols>
    <col min="2" max="2" width="21.85546875" customWidth="1"/>
    <col min="3" max="3" width="12" customWidth="1"/>
    <col min="4" max="4" width="4.28515625" customWidth="1"/>
    <col min="5" max="5" width="4.140625" customWidth="1"/>
    <col min="6" max="6" width="4" customWidth="1"/>
    <col min="7" max="7" width="3.85546875" customWidth="1"/>
    <col min="8" max="8" width="3.7109375" customWidth="1"/>
    <col min="9" max="16" width="4.7109375" customWidth="1"/>
    <col min="17" max="17" width="4" customWidth="1"/>
    <col min="18" max="19" width="4.7109375" customWidth="1"/>
    <col min="20" max="20" width="9" customWidth="1"/>
  </cols>
  <sheetData>
    <row r="1" spans="1:20" ht="55.5" customHeight="1" x14ac:dyDescent="0.35">
      <c r="B1" s="51" t="s">
        <v>0</v>
      </c>
      <c r="I1" s="1" t="s">
        <v>7</v>
      </c>
      <c r="Q1" s="2" t="s">
        <v>1</v>
      </c>
      <c r="T1" s="54">
        <v>42015</v>
      </c>
    </row>
    <row r="2" spans="1:20" ht="21" x14ac:dyDescent="0.35">
      <c r="B2" s="3"/>
      <c r="I2" s="1"/>
      <c r="Q2" s="52"/>
      <c r="R2" s="53"/>
      <c r="T2" s="4"/>
    </row>
    <row r="3" spans="1:20" ht="15.75" thickBot="1" x14ac:dyDescent="0.3">
      <c r="A3" s="5" t="s">
        <v>12</v>
      </c>
      <c r="B3" s="6" t="s">
        <v>2</v>
      </c>
      <c r="C3" s="6" t="s">
        <v>3</v>
      </c>
      <c r="D3" s="7" t="s">
        <v>4</v>
      </c>
      <c r="E3" s="8"/>
      <c r="F3" s="8"/>
      <c r="G3" s="8"/>
      <c r="H3" s="9"/>
      <c r="I3" s="8" t="s">
        <v>8</v>
      </c>
      <c r="J3" s="10"/>
      <c r="K3" s="10"/>
      <c r="L3" s="10"/>
      <c r="M3" s="10"/>
      <c r="N3" s="10"/>
      <c r="O3" s="10"/>
      <c r="P3" s="10"/>
      <c r="Q3" s="10"/>
      <c r="R3" s="11"/>
      <c r="S3" s="11"/>
      <c r="T3" s="49" t="s">
        <v>5</v>
      </c>
    </row>
    <row r="4" spans="1:20" ht="15.75" thickBot="1" x14ac:dyDescent="0.3">
      <c r="A4" s="12">
        <v>7</v>
      </c>
      <c r="B4" s="13" t="s">
        <v>10</v>
      </c>
      <c r="C4" s="14" t="s">
        <v>11</v>
      </c>
      <c r="D4" s="15">
        <v>10</v>
      </c>
      <c r="E4" s="16">
        <v>9</v>
      </c>
      <c r="F4" s="16">
        <v>9</v>
      </c>
      <c r="G4" s="16">
        <v>9</v>
      </c>
      <c r="H4" s="17">
        <v>9</v>
      </c>
      <c r="I4" s="18">
        <v>9</v>
      </c>
      <c r="J4" s="19">
        <v>9</v>
      </c>
      <c r="K4" s="19">
        <v>8</v>
      </c>
      <c r="L4" s="16">
        <v>8</v>
      </c>
      <c r="M4" s="16">
        <v>8</v>
      </c>
      <c r="N4" s="16">
        <v>7</v>
      </c>
      <c r="O4" s="16">
        <v>7</v>
      </c>
      <c r="P4" s="16">
        <v>7</v>
      </c>
      <c r="Q4" s="20">
        <v>0</v>
      </c>
      <c r="R4" s="20">
        <v>0</v>
      </c>
      <c r="S4" s="21">
        <f>SUM(I4:R4)</f>
        <v>63</v>
      </c>
      <c r="T4" s="50">
        <v>70</v>
      </c>
    </row>
    <row r="5" spans="1:20" ht="15.75" thickBot="1" x14ac:dyDescent="0.3">
      <c r="A5" s="55">
        <v>9</v>
      </c>
      <c r="B5" s="23"/>
      <c r="C5" s="24"/>
      <c r="D5" s="25"/>
      <c r="E5" s="25"/>
      <c r="F5" s="25"/>
      <c r="G5" s="25"/>
      <c r="H5" s="26"/>
      <c r="I5" s="27">
        <v>8</v>
      </c>
      <c r="J5" s="28">
        <v>8</v>
      </c>
      <c r="K5" s="28">
        <v>8</v>
      </c>
      <c r="L5" s="29">
        <v>8</v>
      </c>
      <c r="M5" s="29">
        <v>7</v>
      </c>
      <c r="N5" s="29">
        <v>7</v>
      </c>
      <c r="O5" s="29">
        <v>6</v>
      </c>
      <c r="P5" s="29">
        <v>6</v>
      </c>
      <c r="Q5" s="30">
        <v>6</v>
      </c>
      <c r="R5" s="30">
        <v>6</v>
      </c>
      <c r="S5" s="21">
        <f t="shared" ref="S5:S21" si="0">SUM(I5:R5)</f>
        <v>70</v>
      </c>
      <c r="T5" s="50"/>
    </row>
    <row r="6" spans="1:20" ht="15.75" thickBot="1" x14ac:dyDescent="0.3">
      <c r="A6" s="32">
        <v>8</v>
      </c>
      <c r="B6" s="13" t="s">
        <v>13</v>
      </c>
      <c r="C6" s="14" t="s">
        <v>11</v>
      </c>
      <c r="D6" s="16">
        <v>9</v>
      </c>
      <c r="E6" s="16">
        <v>9</v>
      </c>
      <c r="F6" s="16">
        <v>8</v>
      </c>
      <c r="G6" s="16">
        <v>8</v>
      </c>
      <c r="H6" s="17">
        <v>7</v>
      </c>
      <c r="I6" s="18">
        <v>10</v>
      </c>
      <c r="J6" s="19">
        <v>10</v>
      </c>
      <c r="K6" s="19">
        <v>10</v>
      </c>
      <c r="L6" s="16">
        <v>10</v>
      </c>
      <c r="M6" s="16">
        <v>9</v>
      </c>
      <c r="N6" s="16">
        <v>9</v>
      </c>
      <c r="O6" s="16">
        <v>8</v>
      </c>
      <c r="P6" s="16">
        <v>8</v>
      </c>
      <c r="Q6" s="20">
        <v>7</v>
      </c>
      <c r="R6" s="20">
        <v>7</v>
      </c>
      <c r="S6" s="21">
        <f t="shared" si="0"/>
        <v>88</v>
      </c>
      <c r="T6" s="50">
        <v>89</v>
      </c>
    </row>
    <row r="7" spans="1:20" ht="15.75" thickBot="1" x14ac:dyDescent="0.3">
      <c r="A7" s="55">
        <v>10</v>
      </c>
      <c r="B7" s="23"/>
      <c r="C7" s="24"/>
      <c r="D7" s="25"/>
      <c r="E7" s="25"/>
      <c r="F7" s="25"/>
      <c r="G7" s="25"/>
      <c r="H7" s="26"/>
      <c r="I7" s="27">
        <v>10</v>
      </c>
      <c r="J7" s="28">
        <v>10</v>
      </c>
      <c r="K7" s="28">
        <v>9</v>
      </c>
      <c r="L7" s="29">
        <v>9</v>
      </c>
      <c r="M7" s="29">
        <v>9</v>
      </c>
      <c r="N7" s="29">
        <v>9</v>
      </c>
      <c r="O7" s="29">
        <v>9</v>
      </c>
      <c r="P7" s="29">
        <v>9</v>
      </c>
      <c r="Q7" s="31">
        <v>8</v>
      </c>
      <c r="R7" s="31">
        <v>7</v>
      </c>
      <c r="S7" s="21">
        <f t="shared" si="0"/>
        <v>89</v>
      </c>
      <c r="T7" s="50"/>
    </row>
    <row r="8" spans="1:20" ht="15.75" thickBot="1" x14ac:dyDescent="0.3">
      <c r="A8" s="32"/>
      <c r="B8" s="13"/>
      <c r="C8" s="14"/>
      <c r="D8" s="16"/>
      <c r="E8" s="16"/>
      <c r="F8" s="16"/>
      <c r="G8" s="16"/>
      <c r="H8" s="17"/>
      <c r="I8" s="18"/>
      <c r="J8" s="19"/>
      <c r="K8" s="19"/>
      <c r="L8" s="16"/>
      <c r="M8" s="16"/>
      <c r="N8" s="16"/>
      <c r="O8" s="16"/>
      <c r="P8" s="16"/>
      <c r="Q8" s="34"/>
      <c r="R8" s="34"/>
      <c r="S8" s="21">
        <f t="shared" si="0"/>
        <v>0</v>
      </c>
      <c r="T8" s="50"/>
    </row>
    <row r="9" spans="1:20" ht="15.75" thickBot="1" x14ac:dyDescent="0.3">
      <c r="A9" s="22"/>
      <c r="B9" s="23"/>
      <c r="C9" s="24"/>
      <c r="D9" s="25"/>
      <c r="E9" s="25"/>
      <c r="F9" s="25"/>
      <c r="G9" s="25"/>
      <c r="H9" s="26"/>
      <c r="I9" s="27"/>
      <c r="J9" s="28"/>
      <c r="K9" s="28"/>
      <c r="L9" s="29"/>
      <c r="M9" s="29"/>
      <c r="N9" s="29"/>
      <c r="O9" s="29"/>
      <c r="P9" s="29"/>
      <c r="Q9" s="31"/>
      <c r="R9" s="31"/>
      <c r="S9" s="21">
        <f t="shared" si="0"/>
        <v>0</v>
      </c>
      <c r="T9" s="50"/>
    </row>
    <row r="10" spans="1:20" ht="15.75" thickBot="1" x14ac:dyDescent="0.3">
      <c r="A10" s="12"/>
      <c r="B10" s="13"/>
      <c r="C10" s="14"/>
      <c r="D10" s="16"/>
      <c r="E10" s="16"/>
      <c r="F10" s="16"/>
      <c r="G10" s="16"/>
      <c r="H10" s="17"/>
      <c r="I10" s="18"/>
      <c r="J10" s="19"/>
      <c r="K10" s="19"/>
      <c r="L10" s="16"/>
      <c r="M10" s="16"/>
      <c r="N10" s="16"/>
      <c r="O10" s="16"/>
      <c r="P10" s="16"/>
      <c r="Q10" s="34"/>
      <c r="R10" s="34"/>
      <c r="S10" s="21">
        <f t="shared" si="0"/>
        <v>0</v>
      </c>
      <c r="T10" s="50"/>
    </row>
    <row r="11" spans="1:20" ht="15.75" thickBot="1" x14ac:dyDescent="0.3">
      <c r="A11" s="22"/>
      <c r="B11" s="23"/>
      <c r="C11" s="24"/>
      <c r="D11" s="25"/>
      <c r="E11" s="25"/>
      <c r="F11" s="25"/>
      <c r="G11" s="25"/>
      <c r="H11" s="26"/>
      <c r="I11" s="27"/>
      <c r="J11" s="28"/>
      <c r="K11" s="28"/>
      <c r="L11" s="29"/>
      <c r="M11" s="29"/>
      <c r="N11" s="29"/>
      <c r="O11" s="29"/>
      <c r="P11" s="29"/>
      <c r="Q11" s="31"/>
      <c r="R11" s="31"/>
      <c r="S11" s="21">
        <f t="shared" si="0"/>
        <v>0</v>
      </c>
      <c r="T11" s="50"/>
    </row>
    <row r="12" spans="1:20" ht="15.75" thickBot="1" x14ac:dyDescent="0.3">
      <c r="A12" s="12"/>
      <c r="B12" s="13"/>
      <c r="C12" s="14"/>
      <c r="D12" s="16"/>
      <c r="E12" s="16"/>
      <c r="F12" s="16"/>
      <c r="G12" s="16"/>
      <c r="H12" s="17"/>
      <c r="I12" s="18"/>
      <c r="J12" s="19"/>
      <c r="K12" s="19"/>
      <c r="L12" s="16"/>
      <c r="M12" s="16"/>
      <c r="N12" s="16"/>
      <c r="O12" s="16"/>
      <c r="P12" s="16"/>
      <c r="Q12" s="34"/>
      <c r="R12" s="34"/>
      <c r="S12" s="21">
        <f t="shared" si="0"/>
        <v>0</v>
      </c>
      <c r="T12" s="50"/>
    </row>
    <row r="13" spans="1:20" ht="15.75" thickBot="1" x14ac:dyDescent="0.3">
      <c r="A13" s="22"/>
      <c r="B13" s="35"/>
      <c r="C13" s="36"/>
      <c r="D13" s="37"/>
      <c r="E13" s="37"/>
      <c r="F13" s="37"/>
      <c r="G13" s="37"/>
      <c r="H13" s="38"/>
      <c r="I13" s="39"/>
      <c r="J13" s="40"/>
      <c r="K13" s="40"/>
      <c r="L13" s="41"/>
      <c r="M13" s="41"/>
      <c r="N13" s="41"/>
      <c r="O13" s="41"/>
      <c r="P13" s="41"/>
      <c r="Q13" s="31"/>
      <c r="R13" s="31"/>
      <c r="S13" s="21">
        <f t="shared" si="0"/>
        <v>0</v>
      </c>
      <c r="T13" s="50"/>
    </row>
    <row r="14" spans="1:20" ht="15.75" thickBot="1" x14ac:dyDescent="0.3">
      <c r="A14" s="12"/>
      <c r="B14" s="13"/>
      <c r="C14" s="14"/>
      <c r="D14" s="15"/>
      <c r="E14" s="16"/>
      <c r="F14" s="16"/>
      <c r="G14" s="16"/>
      <c r="H14" s="17"/>
      <c r="I14" s="18"/>
      <c r="J14" s="19"/>
      <c r="K14" s="19"/>
      <c r="L14" s="16"/>
      <c r="M14" s="16"/>
      <c r="N14" s="16"/>
      <c r="O14" s="16"/>
      <c r="P14" s="16"/>
      <c r="Q14" s="20"/>
      <c r="R14" s="20"/>
      <c r="S14" s="21">
        <f t="shared" si="0"/>
        <v>0</v>
      </c>
      <c r="T14" s="50"/>
    </row>
    <row r="15" spans="1:20" ht="15.75" thickBot="1" x14ac:dyDescent="0.3">
      <c r="A15" s="22"/>
      <c r="B15" s="23"/>
      <c r="C15" s="24"/>
      <c r="D15" s="25"/>
      <c r="E15" s="25"/>
      <c r="F15" s="25"/>
      <c r="G15" s="25"/>
      <c r="H15" s="26"/>
      <c r="I15" s="27"/>
      <c r="J15" s="28"/>
      <c r="K15" s="28"/>
      <c r="L15" s="29"/>
      <c r="M15" s="29"/>
      <c r="N15" s="29"/>
      <c r="O15" s="29"/>
      <c r="P15" s="29"/>
      <c r="Q15" s="30"/>
      <c r="R15" s="30"/>
      <c r="S15" s="21">
        <f t="shared" si="0"/>
        <v>0</v>
      </c>
      <c r="T15" s="50"/>
    </row>
    <row r="16" spans="1:20" ht="15.75" thickBot="1" x14ac:dyDescent="0.3">
      <c r="A16" s="32"/>
      <c r="B16" s="13"/>
      <c r="C16" s="14"/>
      <c r="D16" s="16"/>
      <c r="E16" s="16"/>
      <c r="F16" s="16"/>
      <c r="G16" s="16"/>
      <c r="H16" s="17"/>
      <c r="I16" s="18"/>
      <c r="J16" s="19"/>
      <c r="K16" s="19"/>
      <c r="L16" s="16"/>
      <c r="M16" s="16"/>
      <c r="N16" s="16"/>
      <c r="O16" s="16"/>
      <c r="P16" s="16"/>
      <c r="Q16" s="20"/>
      <c r="R16" s="20"/>
      <c r="S16" s="21">
        <f t="shared" si="0"/>
        <v>0</v>
      </c>
      <c r="T16" s="50"/>
    </row>
    <row r="17" spans="1:20" ht="15.75" thickBot="1" x14ac:dyDescent="0.3">
      <c r="A17" s="22"/>
      <c r="B17" s="23"/>
      <c r="C17" s="24"/>
      <c r="D17" s="25"/>
      <c r="E17" s="25"/>
      <c r="F17" s="25"/>
      <c r="G17" s="25"/>
      <c r="H17" s="26"/>
      <c r="I17" s="27"/>
      <c r="J17" s="28"/>
      <c r="K17" s="28"/>
      <c r="L17" s="29"/>
      <c r="M17" s="29"/>
      <c r="N17" s="29"/>
      <c r="O17" s="29"/>
      <c r="P17" s="29"/>
      <c r="Q17" s="31"/>
      <c r="R17" s="31"/>
      <c r="S17" s="21">
        <f t="shared" si="0"/>
        <v>0</v>
      </c>
      <c r="T17" s="50"/>
    </row>
    <row r="18" spans="1:20" ht="15.75" thickBot="1" x14ac:dyDescent="0.3">
      <c r="A18" s="32"/>
      <c r="B18" s="13"/>
      <c r="C18" s="14"/>
      <c r="D18" s="16"/>
      <c r="E18" s="16"/>
      <c r="F18" s="16"/>
      <c r="G18" s="16"/>
      <c r="H18" s="17"/>
      <c r="I18" s="33"/>
      <c r="J18" s="42"/>
      <c r="K18" s="19"/>
      <c r="L18" s="16"/>
      <c r="M18" s="16"/>
      <c r="N18" s="16"/>
      <c r="O18" s="16"/>
      <c r="P18" s="16"/>
      <c r="Q18" s="34"/>
      <c r="R18" s="34"/>
      <c r="S18" s="21">
        <f t="shared" si="0"/>
        <v>0</v>
      </c>
      <c r="T18" s="50"/>
    </row>
    <row r="19" spans="1:20" ht="15.75" thickBot="1" x14ac:dyDescent="0.3">
      <c r="A19" s="22"/>
      <c r="B19" s="23"/>
      <c r="C19" s="24"/>
      <c r="D19" s="25"/>
      <c r="E19" s="25"/>
      <c r="F19" s="25"/>
      <c r="G19" s="25"/>
      <c r="H19" s="26"/>
      <c r="I19" s="27"/>
      <c r="J19" s="28"/>
      <c r="K19" s="28"/>
      <c r="L19" s="29"/>
      <c r="M19" s="29"/>
      <c r="N19" s="29"/>
      <c r="O19" s="29"/>
      <c r="P19" s="29"/>
      <c r="Q19" s="31"/>
      <c r="R19" s="31"/>
      <c r="S19" s="21">
        <f t="shared" si="0"/>
        <v>0</v>
      </c>
      <c r="T19" s="50"/>
    </row>
    <row r="20" spans="1:20" ht="15.75" thickBot="1" x14ac:dyDescent="0.3">
      <c r="A20" s="12"/>
      <c r="B20" s="13"/>
      <c r="C20" s="14"/>
      <c r="D20" s="16"/>
      <c r="E20" s="16"/>
      <c r="F20" s="16"/>
      <c r="G20" s="16"/>
      <c r="H20" s="17"/>
      <c r="I20" s="18"/>
      <c r="J20" s="19"/>
      <c r="K20" s="19"/>
      <c r="L20" s="16"/>
      <c r="M20" s="16"/>
      <c r="N20" s="16"/>
      <c r="O20" s="16"/>
      <c r="P20" s="16"/>
      <c r="Q20" s="34"/>
      <c r="R20" s="34"/>
      <c r="S20" s="21">
        <f t="shared" si="0"/>
        <v>0</v>
      </c>
      <c r="T20" s="50"/>
    </row>
    <row r="21" spans="1:20" ht="15.75" thickBot="1" x14ac:dyDescent="0.3">
      <c r="A21" s="22"/>
      <c r="B21" s="23"/>
      <c r="C21" s="24"/>
      <c r="D21" s="25"/>
      <c r="E21" s="25"/>
      <c r="F21" s="25"/>
      <c r="G21" s="25"/>
      <c r="H21" s="26"/>
      <c r="I21" s="27"/>
      <c r="J21" s="28"/>
      <c r="K21" s="28"/>
      <c r="L21" s="29"/>
      <c r="M21" s="29"/>
      <c r="N21" s="29"/>
      <c r="O21" s="29"/>
      <c r="P21" s="29"/>
      <c r="Q21" s="31"/>
      <c r="R21" s="31"/>
      <c r="S21" s="21">
        <f t="shared" si="0"/>
        <v>0</v>
      </c>
      <c r="T21" s="50"/>
    </row>
    <row r="23" spans="1:20" x14ac:dyDescent="0.25">
      <c r="B23" s="43" t="s">
        <v>6</v>
      </c>
      <c r="C23" s="43" t="s">
        <v>9</v>
      </c>
      <c r="T23" s="44"/>
    </row>
    <row r="24" spans="1:20" x14ac:dyDescent="0.25">
      <c r="T24" s="44"/>
    </row>
    <row r="25" spans="1:20" x14ac:dyDescent="0.25">
      <c r="B25" s="56" t="s">
        <v>14</v>
      </c>
      <c r="C25" s="57"/>
      <c r="D25" s="58"/>
      <c r="E25" s="58"/>
      <c r="T25" s="44"/>
    </row>
    <row r="26" spans="1:20" x14ac:dyDescent="0.25">
      <c r="B26" s="45"/>
      <c r="C26" s="46"/>
      <c r="T26" s="44"/>
    </row>
    <row r="27" spans="1:20" x14ac:dyDescent="0.25">
      <c r="B27" s="45"/>
      <c r="C27" s="46"/>
    </row>
    <row r="28" spans="1:20" x14ac:dyDescent="0.25">
      <c r="B28" s="47"/>
      <c r="C28" s="48"/>
    </row>
  </sheetData>
  <pageMargins left="0.7" right="0.7" top="0.75" bottom="0.75" header="0.3" footer="0.3"/>
  <pageSetup paperSize="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9"/>
  <sheetViews>
    <sheetView workbookViewId="0">
      <selection activeCell="X13" sqref="X13"/>
    </sheetView>
  </sheetViews>
  <sheetFormatPr defaultRowHeight="15" x14ac:dyDescent="0.25"/>
  <cols>
    <col min="2" max="2" width="26.7109375" customWidth="1"/>
    <col min="3" max="3" width="18.28515625" customWidth="1"/>
    <col min="4" max="18" width="4.7109375" customWidth="1"/>
    <col min="20" max="20" width="12.7109375" bestFit="1" customWidth="1"/>
  </cols>
  <sheetData>
    <row r="1" spans="1:20" ht="52.5" customHeight="1" x14ac:dyDescent="0.3">
      <c r="B1" s="51"/>
      <c r="I1" s="151" t="s">
        <v>108</v>
      </c>
      <c r="S1" s="4" t="s">
        <v>1</v>
      </c>
      <c r="T1" s="152">
        <v>42117</v>
      </c>
    </row>
    <row r="2" spans="1:20" ht="15.75" thickBot="1" x14ac:dyDescent="0.3">
      <c r="A2" s="5" t="s">
        <v>109</v>
      </c>
      <c r="B2" s="6" t="s">
        <v>2</v>
      </c>
      <c r="C2" s="6" t="s">
        <v>3</v>
      </c>
      <c r="D2" s="7" t="s">
        <v>4</v>
      </c>
      <c r="E2" s="8"/>
      <c r="F2" s="8"/>
      <c r="G2" s="8"/>
      <c r="H2" s="9"/>
      <c r="I2" s="8" t="s">
        <v>44</v>
      </c>
      <c r="J2" s="10"/>
      <c r="K2" s="10"/>
      <c r="L2" s="10"/>
      <c r="M2" s="10"/>
      <c r="N2" s="10"/>
      <c r="O2" s="10"/>
      <c r="P2" s="10"/>
      <c r="Q2" s="10"/>
      <c r="R2" s="11"/>
      <c r="S2" s="154" t="s">
        <v>95</v>
      </c>
      <c r="T2" s="49" t="s">
        <v>5</v>
      </c>
    </row>
    <row r="3" spans="1:20" ht="15.75" thickBot="1" x14ac:dyDescent="0.3">
      <c r="A3" s="155"/>
      <c r="B3" s="156" t="s">
        <v>13</v>
      </c>
      <c r="C3" s="143" t="s">
        <v>110</v>
      </c>
      <c r="D3" s="16">
        <v>10</v>
      </c>
      <c r="E3" s="16">
        <v>8</v>
      </c>
      <c r="F3" s="20">
        <v>8</v>
      </c>
      <c r="G3" s="20">
        <v>8</v>
      </c>
      <c r="H3" s="93">
        <v>7</v>
      </c>
      <c r="I3" s="157">
        <v>10</v>
      </c>
      <c r="J3" s="16">
        <v>10</v>
      </c>
      <c r="K3" s="16">
        <v>9</v>
      </c>
      <c r="L3" s="16">
        <v>9</v>
      </c>
      <c r="M3" s="16">
        <v>9</v>
      </c>
      <c r="N3" s="16">
        <v>9</v>
      </c>
      <c r="O3" s="16">
        <v>9</v>
      </c>
      <c r="P3" s="16">
        <v>9</v>
      </c>
      <c r="Q3" s="16">
        <v>8</v>
      </c>
      <c r="R3" s="16">
        <v>8</v>
      </c>
      <c r="S3" s="93">
        <f>I3+J3+K3+L3+M3+N3+O3+P3+Q3+R3</f>
        <v>90</v>
      </c>
      <c r="T3" s="158">
        <v>90</v>
      </c>
    </row>
    <row r="4" spans="1:20" ht="15.75" thickBot="1" x14ac:dyDescent="0.3">
      <c r="A4" s="159">
        <v>4</v>
      </c>
      <c r="B4" s="160"/>
      <c r="C4" s="73"/>
      <c r="D4" s="161"/>
      <c r="E4" s="161"/>
      <c r="F4" s="161"/>
      <c r="G4" s="161"/>
      <c r="H4" s="162"/>
      <c r="I4" s="191">
        <v>10</v>
      </c>
      <c r="J4" s="41">
        <v>9</v>
      </c>
      <c r="K4" s="41">
        <v>9</v>
      </c>
      <c r="L4" s="73">
        <v>9</v>
      </c>
      <c r="M4" s="163">
        <v>9</v>
      </c>
      <c r="N4" s="73">
        <v>9</v>
      </c>
      <c r="O4" s="73">
        <v>9</v>
      </c>
      <c r="P4" s="73">
        <v>8</v>
      </c>
      <c r="Q4" s="73">
        <v>8</v>
      </c>
      <c r="R4" s="73">
        <v>7</v>
      </c>
      <c r="S4" s="93">
        <f t="shared" ref="S4:S22" si="0">I4+J4+K4+L4+M4+N4+O4+P4+Q4+R4</f>
        <v>87</v>
      </c>
      <c r="T4" s="164"/>
    </row>
    <row r="5" spans="1:20" ht="15.75" thickBot="1" x14ac:dyDescent="0.3">
      <c r="A5" s="165"/>
      <c r="B5" s="14" t="s">
        <v>10</v>
      </c>
      <c r="C5" s="143" t="s">
        <v>110</v>
      </c>
      <c r="D5" s="64">
        <v>10</v>
      </c>
      <c r="E5" s="64">
        <v>10</v>
      </c>
      <c r="F5" s="24">
        <v>9</v>
      </c>
      <c r="G5" s="24">
        <v>9</v>
      </c>
      <c r="H5" s="166">
        <v>8</v>
      </c>
      <c r="I5" s="65">
        <v>10</v>
      </c>
      <c r="J5" s="66">
        <v>9</v>
      </c>
      <c r="K5" s="64">
        <v>9</v>
      </c>
      <c r="L5" s="64">
        <v>9</v>
      </c>
      <c r="M5" s="64">
        <v>9</v>
      </c>
      <c r="N5" s="64">
        <v>9</v>
      </c>
      <c r="O5" s="64">
        <v>9</v>
      </c>
      <c r="P5" s="64">
        <v>9</v>
      </c>
      <c r="Q5" s="64">
        <v>9</v>
      </c>
      <c r="R5" s="64">
        <v>9</v>
      </c>
      <c r="S5" s="93">
        <f t="shared" si="0"/>
        <v>91</v>
      </c>
      <c r="T5" s="167">
        <v>96</v>
      </c>
    </row>
    <row r="6" spans="1:20" ht="15.75" thickBot="1" x14ac:dyDescent="0.3">
      <c r="A6" s="159">
        <v>1</v>
      </c>
      <c r="B6" s="160"/>
      <c r="C6" s="73"/>
      <c r="D6" s="161"/>
      <c r="E6" s="161"/>
      <c r="F6" s="161"/>
      <c r="G6" s="161"/>
      <c r="H6" s="162"/>
      <c r="I6" s="110">
        <v>10</v>
      </c>
      <c r="J6" s="192">
        <v>10</v>
      </c>
      <c r="K6" s="221">
        <v>10</v>
      </c>
      <c r="L6" s="134">
        <v>10</v>
      </c>
      <c r="M6" s="41">
        <v>10</v>
      </c>
      <c r="N6" s="41">
        <v>10</v>
      </c>
      <c r="O6" s="41">
        <v>9</v>
      </c>
      <c r="P6" s="41">
        <v>9</v>
      </c>
      <c r="Q6" s="41">
        <v>9</v>
      </c>
      <c r="R6" s="41">
        <v>9</v>
      </c>
      <c r="S6" s="93">
        <f t="shared" si="0"/>
        <v>96</v>
      </c>
      <c r="T6" s="168"/>
    </row>
    <row r="7" spans="1:20" ht="15.75" thickBot="1" x14ac:dyDescent="0.3">
      <c r="A7" s="169"/>
      <c r="B7" s="14" t="s">
        <v>111</v>
      </c>
      <c r="C7" s="143" t="s">
        <v>110</v>
      </c>
      <c r="D7" s="64">
        <v>9</v>
      </c>
      <c r="E7" s="64">
        <v>8</v>
      </c>
      <c r="F7" s="24">
        <v>8</v>
      </c>
      <c r="G7" s="24">
        <v>7</v>
      </c>
      <c r="H7" s="166"/>
      <c r="I7" s="18">
        <v>10</v>
      </c>
      <c r="J7" s="19">
        <v>10</v>
      </c>
      <c r="K7" s="19">
        <v>10</v>
      </c>
      <c r="L7" s="19">
        <v>7</v>
      </c>
      <c r="M7" s="19">
        <v>7</v>
      </c>
      <c r="N7" s="19">
        <v>7</v>
      </c>
      <c r="O7" s="19">
        <v>6</v>
      </c>
      <c r="P7" s="19">
        <v>6</v>
      </c>
      <c r="Q7" s="19">
        <v>4</v>
      </c>
      <c r="R7" s="19">
        <v>4</v>
      </c>
      <c r="S7" s="93">
        <f t="shared" si="0"/>
        <v>71</v>
      </c>
      <c r="T7" s="158">
        <v>71</v>
      </c>
    </row>
    <row r="8" spans="1:20" ht="15.75" thickBot="1" x14ac:dyDescent="0.3">
      <c r="A8" s="159">
        <v>6</v>
      </c>
      <c r="B8" s="160"/>
      <c r="C8" s="209"/>
      <c r="D8" s="161"/>
      <c r="E8" s="161"/>
      <c r="F8" s="161"/>
      <c r="G8" s="161"/>
      <c r="H8" s="162"/>
      <c r="I8" s="39">
        <v>9</v>
      </c>
      <c r="J8" s="41">
        <v>9</v>
      </c>
      <c r="K8" s="41">
        <v>8</v>
      </c>
      <c r="L8" s="41">
        <v>7</v>
      </c>
      <c r="M8" s="41">
        <v>6</v>
      </c>
      <c r="N8" s="41">
        <v>6</v>
      </c>
      <c r="O8" s="41">
        <v>5</v>
      </c>
      <c r="P8" s="41">
        <v>4</v>
      </c>
      <c r="Q8" s="41">
        <v>0</v>
      </c>
      <c r="R8" s="41">
        <v>0</v>
      </c>
      <c r="S8" s="93">
        <f t="shared" si="0"/>
        <v>54</v>
      </c>
      <c r="T8" s="164"/>
    </row>
    <row r="9" spans="1:20" ht="15.75" thickBot="1" x14ac:dyDescent="0.3">
      <c r="A9" s="165"/>
      <c r="B9" t="s">
        <v>105</v>
      </c>
      <c r="C9" s="29" t="s">
        <v>110</v>
      </c>
      <c r="D9" s="64">
        <v>9</v>
      </c>
      <c r="E9" s="24">
        <v>9</v>
      </c>
      <c r="F9" s="24">
        <v>8</v>
      </c>
      <c r="G9" s="24">
        <v>8</v>
      </c>
      <c r="H9" s="166">
        <v>8</v>
      </c>
      <c r="I9" s="222">
        <v>10</v>
      </c>
      <c r="J9" s="64">
        <v>10</v>
      </c>
      <c r="K9" s="64">
        <v>10</v>
      </c>
      <c r="L9" s="64">
        <v>9</v>
      </c>
      <c r="M9" s="64">
        <v>9</v>
      </c>
      <c r="N9" s="64">
        <v>9</v>
      </c>
      <c r="O9" s="64">
        <v>9</v>
      </c>
      <c r="P9" s="64">
        <v>9</v>
      </c>
      <c r="Q9" s="64">
        <v>8</v>
      </c>
      <c r="R9" s="64">
        <v>7</v>
      </c>
      <c r="S9" s="93">
        <f t="shared" si="0"/>
        <v>90</v>
      </c>
      <c r="T9" s="167">
        <v>90</v>
      </c>
    </row>
    <row r="10" spans="1:20" ht="15.75" thickBot="1" x14ac:dyDescent="0.3">
      <c r="A10" s="159">
        <v>3</v>
      </c>
      <c r="C10" s="121"/>
      <c r="D10" s="161"/>
      <c r="E10" s="161"/>
      <c r="F10" s="161"/>
      <c r="G10" s="161"/>
      <c r="H10" s="162"/>
      <c r="I10" s="39">
        <v>9</v>
      </c>
      <c r="J10" s="40">
        <v>9</v>
      </c>
      <c r="K10" s="41">
        <v>9</v>
      </c>
      <c r="L10" s="41">
        <v>9</v>
      </c>
      <c r="M10" s="172">
        <v>8</v>
      </c>
      <c r="N10" s="41">
        <v>8</v>
      </c>
      <c r="O10" s="41">
        <v>8</v>
      </c>
      <c r="P10" s="41">
        <v>8</v>
      </c>
      <c r="Q10" s="41">
        <v>8</v>
      </c>
      <c r="R10" s="41">
        <v>7</v>
      </c>
      <c r="S10" s="93">
        <f t="shared" si="0"/>
        <v>83</v>
      </c>
      <c r="T10" s="164"/>
    </row>
    <row r="11" spans="1:20" ht="15.75" thickBot="1" x14ac:dyDescent="0.3">
      <c r="A11" s="165"/>
      <c r="B11" s="14" t="s">
        <v>112</v>
      </c>
      <c r="C11" s="143" t="s">
        <v>110</v>
      </c>
      <c r="D11" s="64">
        <v>9</v>
      </c>
      <c r="E11" s="24">
        <v>9</v>
      </c>
      <c r="F11" s="24">
        <v>9</v>
      </c>
      <c r="G11" s="24">
        <v>9</v>
      </c>
      <c r="H11" s="166">
        <v>9</v>
      </c>
      <c r="I11" s="171">
        <v>10</v>
      </c>
      <c r="J11" s="64">
        <v>10</v>
      </c>
      <c r="K11" s="64">
        <v>10</v>
      </c>
      <c r="L11" s="64">
        <v>10</v>
      </c>
      <c r="M11" s="64">
        <v>10</v>
      </c>
      <c r="N11" s="64">
        <v>10</v>
      </c>
      <c r="O11" s="64">
        <v>9</v>
      </c>
      <c r="P11" s="64">
        <v>9</v>
      </c>
      <c r="Q11" s="64">
        <v>8</v>
      </c>
      <c r="R11" s="64">
        <v>7</v>
      </c>
      <c r="S11" s="93">
        <f t="shared" si="0"/>
        <v>93</v>
      </c>
      <c r="T11" s="167">
        <v>94</v>
      </c>
    </row>
    <row r="12" spans="1:20" ht="15.75" thickBot="1" x14ac:dyDescent="0.3">
      <c r="A12" s="159">
        <v>2</v>
      </c>
      <c r="B12" s="173"/>
      <c r="C12" s="73"/>
      <c r="D12" s="161"/>
      <c r="E12" s="161"/>
      <c r="F12" s="161"/>
      <c r="G12" s="161"/>
      <c r="H12" s="162"/>
      <c r="I12" s="39">
        <v>10</v>
      </c>
      <c r="J12" s="40">
        <v>10</v>
      </c>
      <c r="K12" s="41">
        <v>10</v>
      </c>
      <c r="L12" s="41">
        <v>10</v>
      </c>
      <c r="M12" s="172">
        <v>9</v>
      </c>
      <c r="N12" s="41">
        <v>9</v>
      </c>
      <c r="O12" s="41">
        <v>9</v>
      </c>
      <c r="P12" s="41">
        <v>9</v>
      </c>
      <c r="Q12" s="41">
        <v>9</v>
      </c>
      <c r="R12" s="41">
        <v>9</v>
      </c>
      <c r="S12" s="93">
        <f t="shared" si="0"/>
        <v>94</v>
      </c>
      <c r="T12" s="164"/>
    </row>
    <row r="13" spans="1:20" ht="15.75" thickBot="1" x14ac:dyDescent="0.3">
      <c r="A13" s="165"/>
      <c r="B13" s="14" t="s">
        <v>17</v>
      </c>
      <c r="C13" s="143" t="s">
        <v>110</v>
      </c>
      <c r="D13" s="64">
        <v>6</v>
      </c>
      <c r="E13" s="24">
        <v>5</v>
      </c>
      <c r="F13" s="24">
        <v>4</v>
      </c>
      <c r="G13" s="24" t="s">
        <v>20</v>
      </c>
      <c r="H13" s="166" t="s">
        <v>20</v>
      </c>
      <c r="I13" s="171">
        <v>6</v>
      </c>
      <c r="J13" s="64">
        <v>6</v>
      </c>
      <c r="K13" s="64">
        <v>6</v>
      </c>
      <c r="L13" s="64">
        <v>6</v>
      </c>
      <c r="M13" s="64">
        <v>6</v>
      </c>
      <c r="N13" s="64">
        <v>0</v>
      </c>
      <c r="O13" s="64">
        <v>0</v>
      </c>
      <c r="P13" s="64">
        <v>0</v>
      </c>
      <c r="Q13" s="64">
        <v>0</v>
      </c>
      <c r="R13" s="64">
        <v>0</v>
      </c>
      <c r="S13" s="93">
        <f t="shared" si="0"/>
        <v>30</v>
      </c>
      <c r="T13" s="167">
        <v>45</v>
      </c>
    </row>
    <row r="14" spans="1:20" ht="15.75" thickBot="1" x14ac:dyDescent="0.3">
      <c r="A14" s="159">
        <v>9</v>
      </c>
      <c r="B14" s="36"/>
      <c r="C14" s="73"/>
      <c r="D14" s="161"/>
      <c r="E14" s="161"/>
      <c r="F14" s="161"/>
      <c r="G14" s="161"/>
      <c r="H14" s="162"/>
      <c r="I14" s="39">
        <v>9</v>
      </c>
      <c r="J14" s="40">
        <v>8</v>
      </c>
      <c r="K14" s="41">
        <v>8</v>
      </c>
      <c r="L14" s="41">
        <v>7</v>
      </c>
      <c r="M14" s="172">
        <v>7</v>
      </c>
      <c r="N14" s="41">
        <v>6</v>
      </c>
      <c r="O14" s="41">
        <v>0</v>
      </c>
      <c r="P14" s="41">
        <v>0</v>
      </c>
      <c r="Q14" s="41">
        <v>0</v>
      </c>
      <c r="R14" s="41">
        <v>0</v>
      </c>
      <c r="S14" s="93">
        <f t="shared" si="0"/>
        <v>45</v>
      </c>
      <c r="T14" s="164"/>
    </row>
    <row r="15" spans="1:20" ht="15.75" thickBot="1" x14ac:dyDescent="0.3">
      <c r="A15" s="165"/>
      <c r="B15" s="14" t="s">
        <v>113</v>
      </c>
      <c r="C15" s="143" t="s">
        <v>110</v>
      </c>
      <c r="D15" s="64">
        <v>5</v>
      </c>
      <c r="E15" s="24">
        <v>4</v>
      </c>
      <c r="F15" s="24">
        <v>3</v>
      </c>
      <c r="G15" s="24" t="s">
        <v>20</v>
      </c>
      <c r="H15" s="166" t="s">
        <v>20</v>
      </c>
      <c r="I15" s="171">
        <v>8</v>
      </c>
      <c r="J15" s="64">
        <v>6</v>
      </c>
      <c r="K15" s="24">
        <v>6</v>
      </c>
      <c r="L15" s="24">
        <v>6</v>
      </c>
      <c r="M15" s="24">
        <v>5</v>
      </c>
      <c r="N15" s="24">
        <v>5</v>
      </c>
      <c r="O15" s="24">
        <v>5</v>
      </c>
      <c r="P15" s="24">
        <v>0</v>
      </c>
      <c r="Q15" s="24">
        <v>0</v>
      </c>
      <c r="R15" s="24">
        <v>0</v>
      </c>
      <c r="S15" s="93">
        <f t="shared" si="0"/>
        <v>41</v>
      </c>
      <c r="T15" s="174">
        <v>47</v>
      </c>
    </row>
    <row r="16" spans="1:20" ht="15.75" thickBot="1" x14ac:dyDescent="0.3">
      <c r="A16" s="159">
        <v>8</v>
      </c>
      <c r="B16" s="36"/>
      <c r="C16" s="73"/>
      <c r="D16" s="161"/>
      <c r="E16" s="161"/>
      <c r="F16" s="161"/>
      <c r="G16" s="161"/>
      <c r="H16" s="162"/>
      <c r="I16" s="141">
        <v>7</v>
      </c>
      <c r="J16" s="142">
        <v>7</v>
      </c>
      <c r="K16" s="156">
        <v>7</v>
      </c>
      <c r="L16" s="156">
        <v>6</v>
      </c>
      <c r="M16" s="175">
        <v>6</v>
      </c>
      <c r="N16" s="156">
        <v>5</v>
      </c>
      <c r="O16" s="156">
        <v>5</v>
      </c>
      <c r="P16" s="156">
        <v>4</v>
      </c>
      <c r="Q16" s="156">
        <v>0</v>
      </c>
      <c r="R16" s="156">
        <v>0</v>
      </c>
      <c r="S16" s="93">
        <f t="shared" si="0"/>
        <v>47</v>
      </c>
      <c r="T16" s="176"/>
    </row>
    <row r="17" spans="1:20" ht="15.75" thickBot="1" x14ac:dyDescent="0.3">
      <c r="A17" s="177"/>
      <c r="B17" s="14" t="s">
        <v>85</v>
      </c>
      <c r="C17" s="143" t="s">
        <v>114</v>
      </c>
      <c r="D17" s="64">
        <v>10</v>
      </c>
      <c r="E17" s="24">
        <v>10</v>
      </c>
      <c r="F17" s="24">
        <v>9</v>
      </c>
      <c r="G17" s="24">
        <v>8</v>
      </c>
      <c r="H17" s="178">
        <v>8</v>
      </c>
      <c r="I17" s="68">
        <v>9</v>
      </c>
      <c r="J17" s="19">
        <v>9</v>
      </c>
      <c r="K17" s="19">
        <v>8</v>
      </c>
      <c r="L17" s="19">
        <v>8</v>
      </c>
      <c r="M17" s="19">
        <v>7</v>
      </c>
      <c r="N17" s="19">
        <v>6</v>
      </c>
      <c r="O17" s="19">
        <v>6</v>
      </c>
      <c r="P17" s="19">
        <v>6</v>
      </c>
      <c r="Q17" s="19">
        <v>0</v>
      </c>
      <c r="R17" s="19">
        <v>0</v>
      </c>
      <c r="S17" s="93">
        <f t="shared" si="0"/>
        <v>59</v>
      </c>
      <c r="T17" s="167">
        <v>84</v>
      </c>
    </row>
    <row r="18" spans="1:20" ht="15.75" thickBot="1" x14ac:dyDescent="0.3">
      <c r="A18" s="159">
        <v>5</v>
      </c>
      <c r="B18" s="160" t="s">
        <v>25</v>
      </c>
      <c r="C18" s="73"/>
      <c r="D18" s="161"/>
      <c r="E18" s="161"/>
      <c r="F18" s="161"/>
      <c r="G18" s="161"/>
      <c r="H18" s="179"/>
      <c r="I18" s="120">
        <v>9</v>
      </c>
      <c r="J18" s="40">
        <v>9</v>
      </c>
      <c r="K18" s="40">
        <v>9</v>
      </c>
      <c r="L18" s="40">
        <v>9</v>
      </c>
      <c r="M18" s="40">
        <v>9</v>
      </c>
      <c r="N18" s="133">
        <v>9</v>
      </c>
      <c r="O18" s="133">
        <v>9</v>
      </c>
      <c r="P18" s="133">
        <v>8</v>
      </c>
      <c r="Q18" s="133">
        <v>7</v>
      </c>
      <c r="R18" s="133">
        <v>6</v>
      </c>
      <c r="S18" s="93">
        <f t="shared" si="0"/>
        <v>84</v>
      </c>
      <c r="T18" s="164"/>
    </row>
    <row r="19" spans="1:20" ht="15.75" thickBot="1" x14ac:dyDescent="0.3">
      <c r="A19" s="177"/>
      <c r="B19" s="14" t="s">
        <v>27</v>
      </c>
      <c r="C19" s="143" t="s">
        <v>110</v>
      </c>
      <c r="D19" s="64">
        <v>4</v>
      </c>
      <c r="E19" s="24">
        <v>4</v>
      </c>
      <c r="F19" s="24">
        <v>4</v>
      </c>
      <c r="G19" s="24" t="s">
        <v>20</v>
      </c>
      <c r="H19" s="166" t="s">
        <v>20</v>
      </c>
      <c r="I19" s="157">
        <v>9</v>
      </c>
      <c r="J19" s="16">
        <v>7</v>
      </c>
      <c r="K19" s="20">
        <v>7</v>
      </c>
      <c r="L19" s="20">
        <v>6</v>
      </c>
      <c r="M19" s="20">
        <v>4</v>
      </c>
      <c r="N19" s="20">
        <v>4</v>
      </c>
      <c r="O19" s="20">
        <v>4</v>
      </c>
      <c r="P19" s="20">
        <v>0</v>
      </c>
      <c r="Q19" s="20">
        <v>0</v>
      </c>
      <c r="R19" s="20">
        <v>0</v>
      </c>
      <c r="S19" s="93">
        <f t="shared" si="0"/>
        <v>41</v>
      </c>
      <c r="T19" s="167">
        <v>62</v>
      </c>
    </row>
    <row r="20" spans="1:20" ht="15.75" thickBot="1" x14ac:dyDescent="0.3">
      <c r="A20" s="159">
        <v>7</v>
      </c>
      <c r="B20" s="160" t="s">
        <v>25</v>
      </c>
      <c r="C20" s="73"/>
      <c r="D20" s="161"/>
      <c r="E20" s="161"/>
      <c r="F20" s="161"/>
      <c r="G20" s="161"/>
      <c r="H20" s="162"/>
      <c r="I20" s="120">
        <v>9</v>
      </c>
      <c r="J20" s="40">
        <v>9</v>
      </c>
      <c r="K20" s="133">
        <v>8</v>
      </c>
      <c r="L20" s="133">
        <v>7</v>
      </c>
      <c r="M20" s="36">
        <v>7</v>
      </c>
      <c r="N20" s="36">
        <v>6</v>
      </c>
      <c r="O20" s="36">
        <v>6</v>
      </c>
      <c r="P20" s="36">
        <v>5</v>
      </c>
      <c r="Q20" s="36">
        <v>5</v>
      </c>
      <c r="R20" s="36">
        <v>0</v>
      </c>
      <c r="S20" s="93">
        <f t="shared" si="0"/>
        <v>62</v>
      </c>
      <c r="T20" s="164"/>
    </row>
    <row r="21" spans="1:20" ht="15.75" thickBot="1" x14ac:dyDescent="0.3">
      <c r="A21" s="180"/>
      <c r="B21" s="14"/>
      <c r="D21" s="16"/>
      <c r="E21" s="16"/>
      <c r="F21" s="20"/>
      <c r="G21" s="20"/>
      <c r="H21" s="93"/>
      <c r="I21" s="181"/>
      <c r="J21" s="20"/>
      <c r="K21" s="20"/>
      <c r="L21" s="20"/>
      <c r="M21" s="20"/>
      <c r="N21" s="20"/>
      <c r="O21" s="20"/>
      <c r="P21" s="20"/>
      <c r="Q21" s="20"/>
      <c r="R21" s="20"/>
      <c r="S21" s="93">
        <f t="shared" si="0"/>
        <v>0</v>
      </c>
      <c r="T21" s="102"/>
    </row>
    <row r="22" spans="1:20" ht="15.75" thickBot="1" x14ac:dyDescent="0.3">
      <c r="A22" s="182"/>
      <c r="B22" s="36"/>
      <c r="C22" s="73"/>
      <c r="D22" s="161"/>
      <c r="E22" s="161"/>
      <c r="F22" s="161"/>
      <c r="G22" s="161"/>
      <c r="H22" s="162"/>
      <c r="I22" s="183"/>
      <c r="J22" s="133"/>
      <c r="K22" s="133"/>
      <c r="L22" s="133"/>
      <c r="M22" s="133"/>
      <c r="N22" s="133"/>
      <c r="O22" s="133"/>
      <c r="P22" s="133"/>
      <c r="Q22" s="133"/>
      <c r="R22" s="133"/>
      <c r="S22" s="93">
        <f t="shared" si="0"/>
        <v>0</v>
      </c>
      <c r="T22" s="184"/>
    </row>
    <row r="23" spans="1:20" x14ac:dyDescent="0.25">
      <c r="A23" s="84"/>
      <c r="B23" s="86"/>
      <c r="C23" s="86"/>
      <c r="D23" s="89"/>
      <c r="E23" s="89"/>
      <c r="F23" s="86"/>
      <c r="G23" s="86"/>
      <c r="H23" s="86"/>
      <c r="I23" s="89"/>
      <c r="J23" s="86"/>
      <c r="K23" s="86"/>
      <c r="L23" s="86"/>
      <c r="M23" s="86"/>
      <c r="N23" s="86"/>
      <c r="O23" s="86"/>
      <c r="P23" s="86"/>
      <c r="Q23" s="86"/>
      <c r="R23" s="86"/>
      <c r="S23" s="86"/>
      <c r="T23" s="84"/>
    </row>
    <row r="24" spans="1:20" x14ac:dyDescent="0.25">
      <c r="A24" s="84"/>
      <c r="B24" s="86"/>
      <c r="C24" s="86"/>
      <c r="D24" s="86"/>
      <c r="E24" s="86"/>
      <c r="F24" s="86"/>
      <c r="G24" s="86"/>
      <c r="H24" s="86"/>
      <c r="I24" s="89"/>
      <c r="J24" s="86"/>
      <c r="K24" s="86"/>
      <c r="L24" s="86"/>
      <c r="M24" s="86"/>
      <c r="N24" s="86"/>
      <c r="O24" s="86"/>
      <c r="P24" s="86"/>
      <c r="Q24" s="86"/>
      <c r="R24" s="86"/>
      <c r="S24" s="86"/>
      <c r="T24" s="84"/>
    </row>
    <row r="26" spans="1:20" ht="18.75" x14ac:dyDescent="0.3">
      <c r="B26" s="185" t="s">
        <v>24</v>
      </c>
      <c r="D26" s="186" t="s">
        <v>101</v>
      </c>
      <c r="E26" s="187"/>
      <c r="F26" s="187"/>
      <c r="G26" s="187"/>
      <c r="H26" s="187"/>
      <c r="I26" s="187"/>
      <c r="J26" s="187"/>
      <c r="K26" s="188"/>
      <c r="L26" s="151" t="s">
        <v>98</v>
      </c>
      <c r="N26" s="189" t="s">
        <v>115</v>
      </c>
    </row>
    <row r="27" spans="1:20" ht="15.75" x14ac:dyDescent="0.25">
      <c r="B27" s="189" t="s">
        <v>10</v>
      </c>
      <c r="C27" s="189"/>
      <c r="D27" s="47" t="s">
        <v>100</v>
      </c>
      <c r="E27" s="190"/>
      <c r="F27" s="190"/>
      <c r="G27" s="190"/>
      <c r="H27" s="190"/>
      <c r="I27" s="190"/>
      <c r="J27" s="190"/>
      <c r="K27" s="48"/>
    </row>
    <row r="28" spans="1:20" x14ac:dyDescent="0.25">
      <c r="B28" t="s">
        <v>116</v>
      </c>
    </row>
    <row r="29" spans="1:20" x14ac:dyDescent="0.25">
      <c r="B29" t="s">
        <v>117</v>
      </c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9"/>
  <sheetViews>
    <sheetView workbookViewId="0">
      <selection activeCell="W26" sqref="W26"/>
    </sheetView>
  </sheetViews>
  <sheetFormatPr defaultRowHeight="15" x14ac:dyDescent="0.25"/>
  <cols>
    <col min="2" max="2" width="20.28515625" customWidth="1"/>
    <col min="3" max="3" width="15" customWidth="1"/>
    <col min="4" max="18" width="4.7109375" customWidth="1"/>
    <col min="20" max="20" width="12.7109375" bestFit="1" customWidth="1"/>
  </cols>
  <sheetData>
    <row r="1" spans="1:20" ht="56.25" customHeight="1" x14ac:dyDescent="0.3">
      <c r="B1" s="51"/>
      <c r="I1" s="151" t="s">
        <v>108</v>
      </c>
      <c r="S1" s="4" t="s">
        <v>1</v>
      </c>
      <c r="T1" s="152">
        <v>42124</v>
      </c>
    </row>
    <row r="2" spans="1:20" ht="15.75" thickBot="1" x14ac:dyDescent="0.3">
      <c r="A2" s="5" t="s">
        <v>109</v>
      </c>
      <c r="B2" s="6" t="s">
        <v>2</v>
      </c>
      <c r="C2" s="6" t="s">
        <v>3</v>
      </c>
      <c r="D2" s="7" t="s">
        <v>4</v>
      </c>
      <c r="E2" s="8"/>
      <c r="F2" s="8"/>
      <c r="G2" s="8"/>
      <c r="H2" s="9"/>
      <c r="I2" s="8" t="s">
        <v>44</v>
      </c>
      <c r="J2" s="10"/>
      <c r="K2" s="10"/>
      <c r="L2" s="10"/>
      <c r="M2" s="10"/>
      <c r="N2" s="10"/>
      <c r="O2" s="10"/>
      <c r="P2" s="10"/>
      <c r="Q2" s="10"/>
      <c r="R2" s="11"/>
      <c r="S2" s="154" t="s">
        <v>95</v>
      </c>
      <c r="T2" s="49" t="s">
        <v>5</v>
      </c>
    </row>
    <row r="3" spans="1:20" ht="15.75" thickBot="1" x14ac:dyDescent="0.3">
      <c r="A3" s="155" t="s">
        <v>36</v>
      </c>
      <c r="B3" s="156" t="s">
        <v>13</v>
      </c>
      <c r="C3" s="223" t="s">
        <v>118</v>
      </c>
      <c r="D3" s="15">
        <v>10</v>
      </c>
      <c r="E3" s="16">
        <v>10</v>
      </c>
      <c r="F3" s="20">
        <v>9</v>
      </c>
      <c r="G3" s="20">
        <v>9</v>
      </c>
      <c r="H3" s="21">
        <v>9</v>
      </c>
      <c r="I3" s="224">
        <v>10</v>
      </c>
      <c r="J3" s="170">
        <v>10</v>
      </c>
      <c r="K3" s="170">
        <v>10</v>
      </c>
      <c r="L3" s="170">
        <v>10</v>
      </c>
      <c r="M3" s="170">
        <v>10</v>
      </c>
      <c r="N3" s="170">
        <v>9</v>
      </c>
      <c r="O3" s="170">
        <v>9</v>
      </c>
      <c r="P3" s="170">
        <v>9</v>
      </c>
      <c r="Q3" s="170">
        <v>8</v>
      </c>
      <c r="R3" s="170">
        <v>7</v>
      </c>
      <c r="S3" s="225">
        <f>I3+J3+K3+L3+M3+N3+O3+P3+Q3+R3</f>
        <v>92</v>
      </c>
      <c r="T3" s="158">
        <v>93</v>
      </c>
    </row>
    <row r="4" spans="1:20" ht="15.75" thickBot="1" x14ac:dyDescent="0.3">
      <c r="A4" s="226"/>
      <c r="B4" s="140"/>
      <c r="C4" s="227" t="s">
        <v>119</v>
      </c>
      <c r="D4" s="228"/>
      <c r="E4" s="161"/>
      <c r="F4" s="161"/>
      <c r="G4" s="161"/>
      <c r="H4" s="179"/>
      <c r="I4" s="224">
        <v>10</v>
      </c>
      <c r="J4" s="229">
        <v>10</v>
      </c>
      <c r="K4" s="170">
        <v>9</v>
      </c>
      <c r="L4" s="170">
        <v>9</v>
      </c>
      <c r="M4" s="170">
        <v>9</v>
      </c>
      <c r="N4" s="29">
        <v>9</v>
      </c>
      <c r="O4" s="29">
        <v>9</v>
      </c>
      <c r="P4" s="29">
        <v>9</v>
      </c>
      <c r="Q4" s="29">
        <v>8</v>
      </c>
      <c r="R4" s="29">
        <v>8</v>
      </c>
      <c r="S4" s="107">
        <f t="shared" ref="S4:S24" si="0">I4+J4+K4+L4+M4+N4+O4+P4+Q4+R4</f>
        <v>90</v>
      </c>
      <c r="T4" s="164"/>
    </row>
    <row r="5" spans="1:20" ht="15.75" thickBot="1" x14ac:dyDescent="0.3">
      <c r="A5" s="159"/>
      <c r="B5" s="160"/>
      <c r="C5" s="73"/>
      <c r="D5" s="161"/>
      <c r="E5" s="161"/>
      <c r="F5" s="161"/>
      <c r="G5" s="161"/>
      <c r="H5" s="179"/>
      <c r="I5" s="230">
        <v>10</v>
      </c>
      <c r="J5" s="170">
        <v>10</v>
      </c>
      <c r="K5" s="170">
        <v>10</v>
      </c>
      <c r="L5" s="170">
        <v>10</v>
      </c>
      <c r="M5" s="170">
        <v>10</v>
      </c>
      <c r="N5" s="29">
        <v>10</v>
      </c>
      <c r="O5" s="29">
        <v>9</v>
      </c>
      <c r="P5" s="29">
        <v>8</v>
      </c>
      <c r="Q5" s="29">
        <v>8</v>
      </c>
      <c r="R5" s="29">
        <v>8</v>
      </c>
      <c r="S5" s="107">
        <f t="shared" si="0"/>
        <v>93</v>
      </c>
      <c r="T5" s="164"/>
    </row>
    <row r="6" spans="1:20" x14ac:dyDescent="0.25">
      <c r="A6" s="165" t="s">
        <v>34</v>
      </c>
      <c r="B6" s="14" t="s">
        <v>10</v>
      </c>
      <c r="C6" s="223" t="s">
        <v>118</v>
      </c>
      <c r="D6" s="221">
        <v>10</v>
      </c>
      <c r="E6" s="64">
        <v>10</v>
      </c>
      <c r="F6" s="24">
        <v>9</v>
      </c>
      <c r="G6" s="24">
        <v>9</v>
      </c>
      <c r="H6" s="166">
        <v>9</v>
      </c>
      <c r="I6" s="231">
        <v>10</v>
      </c>
      <c r="J6" s="232">
        <v>10</v>
      </c>
      <c r="K6" s="229">
        <v>10</v>
      </c>
      <c r="L6" s="229">
        <v>10</v>
      </c>
      <c r="M6" s="170">
        <v>10</v>
      </c>
      <c r="N6" s="170">
        <v>10</v>
      </c>
      <c r="O6" s="170">
        <v>10</v>
      </c>
      <c r="P6" s="170">
        <v>9</v>
      </c>
      <c r="Q6" s="170">
        <v>9</v>
      </c>
      <c r="R6" s="170">
        <v>9</v>
      </c>
      <c r="S6" s="225">
        <f t="shared" si="0"/>
        <v>97</v>
      </c>
      <c r="T6" s="167">
        <v>97</v>
      </c>
    </row>
    <row r="7" spans="1:20" ht="15.75" thickBot="1" x14ac:dyDescent="0.3">
      <c r="A7" s="226"/>
      <c r="B7" s="140"/>
      <c r="C7" s="227" t="s">
        <v>119</v>
      </c>
      <c r="D7" s="161"/>
      <c r="E7" s="161"/>
      <c r="F7" s="161"/>
      <c r="G7" s="161"/>
      <c r="H7" s="179"/>
      <c r="I7" s="29">
        <v>10</v>
      </c>
      <c r="J7" s="29">
        <v>10</v>
      </c>
      <c r="K7" s="29">
        <v>10</v>
      </c>
      <c r="L7" s="29">
        <v>10</v>
      </c>
      <c r="M7" s="29">
        <v>10</v>
      </c>
      <c r="N7" s="29">
        <v>9</v>
      </c>
      <c r="O7" s="29">
        <v>9</v>
      </c>
      <c r="P7" s="29">
        <v>9</v>
      </c>
      <c r="Q7" s="29">
        <v>9</v>
      </c>
      <c r="R7" s="29">
        <v>9</v>
      </c>
      <c r="S7" s="107">
        <f t="shared" si="0"/>
        <v>95</v>
      </c>
      <c r="T7" s="168"/>
    </row>
    <row r="8" spans="1:20" ht="15.75" thickBot="1" x14ac:dyDescent="0.3">
      <c r="A8" s="159"/>
      <c r="B8" s="160"/>
      <c r="C8" s="73"/>
      <c r="D8" s="161"/>
      <c r="E8" s="161"/>
      <c r="F8" s="161"/>
      <c r="G8" s="161"/>
      <c r="H8" s="162"/>
      <c r="I8" s="231">
        <v>10</v>
      </c>
      <c r="J8" s="232">
        <v>10</v>
      </c>
      <c r="K8" s="229">
        <v>10</v>
      </c>
      <c r="L8" s="170">
        <v>10</v>
      </c>
      <c r="M8" s="170">
        <v>10</v>
      </c>
      <c r="N8" s="170">
        <v>10</v>
      </c>
      <c r="O8" s="73">
        <v>9</v>
      </c>
      <c r="P8" s="73">
        <v>9</v>
      </c>
      <c r="Q8" s="73">
        <v>9</v>
      </c>
      <c r="R8" s="73">
        <v>9</v>
      </c>
      <c r="S8" s="233">
        <f t="shared" si="0"/>
        <v>96</v>
      </c>
      <c r="T8" s="168"/>
    </row>
    <row r="9" spans="1:20" ht="15.75" thickBot="1" x14ac:dyDescent="0.3">
      <c r="A9" s="169" t="s">
        <v>33</v>
      </c>
      <c r="B9" s="14" t="s">
        <v>117</v>
      </c>
      <c r="C9" s="223" t="s">
        <v>118</v>
      </c>
      <c r="D9" s="64">
        <v>10</v>
      </c>
      <c r="E9" s="64">
        <v>9</v>
      </c>
      <c r="F9" s="24">
        <v>9</v>
      </c>
      <c r="G9" s="24">
        <v>9</v>
      </c>
      <c r="H9" s="166">
        <v>8</v>
      </c>
      <c r="I9" s="33">
        <v>10</v>
      </c>
      <c r="J9" s="42">
        <v>10</v>
      </c>
      <c r="K9" s="19">
        <v>10</v>
      </c>
      <c r="L9" s="19">
        <v>9</v>
      </c>
      <c r="M9" s="19">
        <v>9</v>
      </c>
      <c r="N9" s="19">
        <v>9</v>
      </c>
      <c r="O9" s="19">
        <v>9</v>
      </c>
      <c r="P9" s="19">
        <v>9</v>
      </c>
      <c r="Q9" s="19">
        <v>9</v>
      </c>
      <c r="R9" s="19">
        <v>8</v>
      </c>
      <c r="S9" s="93">
        <f t="shared" si="0"/>
        <v>92</v>
      </c>
      <c r="T9" s="158">
        <v>92</v>
      </c>
    </row>
    <row r="10" spans="1:20" ht="15.75" thickBot="1" x14ac:dyDescent="0.3">
      <c r="A10" s="159"/>
      <c r="B10" s="160"/>
      <c r="C10" s="227" t="s">
        <v>120</v>
      </c>
      <c r="D10" s="161"/>
      <c r="E10" s="161"/>
      <c r="F10" s="161"/>
      <c r="G10" s="161"/>
      <c r="H10" s="162"/>
      <c r="I10" s="111">
        <v>10</v>
      </c>
      <c r="J10" s="134">
        <v>10</v>
      </c>
      <c r="K10" s="41">
        <v>10</v>
      </c>
      <c r="L10" s="41">
        <v>10</v>
      </c>
      <c r="M10" s="41">
        <v>9</v>
      </c>
      <c r="N10" s="41">
        <v>9</v>
      </c>
      <c r="O10" s="41">
        <v>9</v>
      </c>
      <c r="P10" s="41">
        <v>9</v>
      </c>
      <c r="Q10" s="41">
        <v>8</v>
      </c>
      <c r="R10" s="41">
        <v>8</v>
      </c>
      <c r="S10" s="93">
        <f t="shared" si="0"/>
        <v>92</v>
      </c>
      <c r="T10" s="164"/>
    </row>
    <row r="11" spans="1:20" ht="15.75" thickBot="1" x14ac:dyDescent="0.3">
      <c r="A11" s="165" t="s">
        <v>121</v>
      </c>
      <c r="B11" t="s">
        <v>27</v>
      </c>
      <c r="C11" s="223" t="s">
        <v>118</v>
      </c>
      <c r="D11" s="64">
        <v>7</v>
      </c>
      <c r="E11" s="24">
        <v>6</v>
      </c>
      <c r="F11" s="24"/>
      <c r="G11" s="24"/>
      <c r="H11" s="166"/>
      <c r="I11" s="171">
        <v>10</v>
      </c>
      <c r="J11" s="64">
        <v>9</v>
      </c>
      <c r="K11" s="64">
        <v>9</v>
      </c>
      <c r="L11" s="64">
        <v>8</v>
      </c>
      <c r="M11" s="64">
        <v>3</v>
      </c>
      <c r="N11" s="64"/>
      <c r="O11" s="64"/>
      <c r="P11" s="64"/>
      <c r="Q11" s="64"/>
      <c r="R11" s="64"/>
      <c r="S11" s="93">
        <f t="shared" si="0"/>
        <v>39</v>
      </c>
      <c r="T11" s="167">
        <v>52</v>
      </c>
    </row>
    <row r="12" spans="1:20" ht="15.75" thickBot="1" x14ac:dyDescent="0.3">
      <c r="A12" s="159"/>
      <c r="C12" s="227" t="s">
        <v>119</v>
      </c>
      <c r="D12" s="161"/>
      <c r="E12" s="161"/>
      <c r="F12" s="161"/>
      <c r="G12" s="161"/>
      <c r="H12" s="162"/>
      <c r="I12" s="39">
        <v>9</v>
      </c>
      <c r="J12" s="40">
        <v>9</v>
      </c>
      <c r="K12" s="41">
        <v>8</v>
      </c>
      <c r="L12" s="41">
        <v>8</v>
      </c>
      <c r="M12" s="172">
        <v>6</v>
      </c>
      <c r="N12" s="41">
        <v>6</v>
      </c>
      <c r="O12" s="41">
        <v>6</v>
      </c>
      <c r="P12" s="41"/>
      <c r="Q12" s="41"/>
      <c r="R12" s="41"/>
      <c r="S12" s="93">
        <f t="shared" si="0"/>
        <v>52</v>
      </c>
      <c r="T12" s="164"/>
    </row>
    <row r="13" spans="1:20" ht="15.75" thickBot="1" x14ac:dyDescent="0.3">
      <c r="A13" s="165" t="s">
        <v>37</v>
      </c>
      <c r="B13" s="14" t="s">
        <v>122</v>
      </c>
      <c r="C13" s="223" t="s">
        <v>118</v>
      </c>
      <c r="D13" s="64">
        <v>8</v>
      </c>
      <c r="E13" s="24">
        <v>8</v>
      </c>
      <c r="F13" s="24">
        <v>4</v>
      </c>
      <c r="G13" s="24">
        <v>4</v>
      </c>
      <c r="H13" s="166">
        <v>4</v>
      </c>
      <c r="I13" s="171">
        <v>9</v>
      </c>
      <c r="J13" s="64">
        <v>9</v>
      </c>
      <c r="K13" s="64">
        <v>8</v>
      </c>
      <c r="L13" s="64">
        <v>8</v>
      </c>
      <c r="M13" s="64">
        <v>6</v>
      </c>
      <c r="N13" s="64">
        <v>5</v>
      </c>
      <c r="O13" s="64">
        <v>4</v>
      </c>
      <c r="P13" s="64">
        <v>4</v>
      </c>
      <c r="Q13" s="64">
        <v>3</v>
      </c>
      <c r="R13" s="64">
        <v>3</v>
      </c>
      <c r="S13" s="93">
        <f t="shared" si="0"/>
        <v>59</v>
      </c>
      <c r="T13" s="167">
        <v>59</v>
      </c>
    </row>
    <row r="14" spans="1:20" ht="15.75" thickBot="1" x14ac:dyDescent="0.3">
      <c r="A14" s="159"/>
      <c r="B14" s="173"/>
      <c r="C14" s="227" t="s">
        <v>119</v>
      </c>
      <c r="D14" s="161"/>
      <c r="E14" s="161"/>
      <c r="F14" s="161"/>
      <c r="G14" s="161"/>
      <c r="H14" s="162"/>
      <c r="I14" s="39"/>
      <c r="J14" s="40"/>
      <c r="K14" s="41"/>
      <c r="L14" s="41"/>
      <c r="M14" s="172"/>
      <c r="N14" s="41"/>
      <c r="O14" s="41"/>
      <c r="P14" s="41"/>
      <c r="Q14" s="41"/>
      <c r="R14" s="41"/>
      <c r="S14" s="93">
        <f t="shared" si="0"/>
        <v>0</v>
      </c>
      <c r="T14" s="164"/>
    </row>
    <row r="15" spans="1:20" ht="15.75" thickBot="1" x14ac:dyDescent="0.3">
      <c r="A15" s="165"/>
      <c r="B15" s="14" t="s">
        <v>123</v>
      </c>
      <c r="C15" s="143" t="s">
        <v>124</v>
      </c>
      <c r="D15" s="64">
        <v>7</v>
      </c>
      <c r="E15" s="24">
        <v>7</v>
      </c>
      <c r="F15" s="24">
        <v>7</v>
      </c>
      <c r="G15" s="24"/>
      <c r="H15" s="166"/>
      <c r="I15" s="171">
        <v>9</v>
      </c>
      <c r="J15" s="64">
        <v>7</v>
      </c>
      <c r="K15" s="64">
        <v>6</v>
      </c>
      <c r="L15" s="64"/>
      <c r="M15" s="64"/>
      <c r="N15" s="64"/>
      <c r="O15" s="64"/>
      <c r="P15" s="64"/>
      <c r="Q15" s="64"/>
      <c r="R15" s="64"/>
      <c r="S15" s="93">
        <f t="shared" si="0"/>
        <v>22</v>
      </c>
      <c r="T15" s="167">
        <v>22</v>
      </c>
    </row>
    <row r="16" spans="1:20" ht="15.75" thickBot="1" x14ac:dyDescent="0.3">
      <c r="A16" s="159"/>
      <c r="B16" s="36"/>
      <c r="C16" s="73"/>
      <c r="D16" s="161"/>
      <c r="E16" s="161"/>
      <c r="F16" s="161"/>
      <c r="G16" s="161"/>
      <c r="H16" s="162"/>
      <c r="I16" s="39"/>
      <c r="J16" s="40"/>
      <c r="K16" s="41"/>
      <c r="L16" s="41"/>
      <c r="M16" s="172"/>
      <c r="N16" s="41"/>
      <c r="O16" s="41"/>
      <c r="P16" s="41"/>
      <c r="Q16" s="41"/>
      <c r="R16" s="41"/>
      <c r="S16" s="93">
        <f t="shared" si="0"/>
        <v>0</v>
      </c>
      <c r="T16" s="164"/>
    </row>
    <row r="17" spans="1:20" ht="15.75" thickBot="1" x14ac:dyDescent="0.3">
      <c r="A17" s="165" t="s">
        <v>35</v>
      </c>
      <c r="B17" s="14" t="s">
        <v>112</v>
      </c>
      <c r="C17" s="223" t="s">
        <v>118</v>
      </c>
      <c r="D17" s="221">
        <v>10</v>
      </c>
      <c r="E17" s="24">
        <v>9</v>
      </c>
      <c r="F17" s="24">
        <v>9</v>
      </c>
      <c r="G17" s="24">
        <v>9</v>
      </c>
      <c r="H17" s="166">
        <v>9</v>
      </c>
      <c r="I17" s="222">
        <v>10</v>
      </c>
      <c r="J17" s="221">
        <v>10</v>
      </c>
      <c r="K17" s="221">
        <v>10</v>
      </c>
      <c r="L17" s="24">
        <v>10</v>
      </c>
      <c r="M17" s="24">
        <v>10</v>
      </c>
      <c r="N17" s="24">
        <v>10</v>
      </c>
      <c r="O17" s="24">
        <v>10</v>
      </c>
      <c r="P17" s="24">
        <v>9</v>
      </c>
      <c r="Q17" s="24">
        <v>9</v>
      </c>
      <c r="R17" s="24">
        <v>9</v>
      </c>
      <c r="S17" s="93">
        <f t="shared" si="0"/>
        <v>97</v>
      </c>
      <c r="T17" s="174">
        <v>97</v>
      </c>
    </row>
    <row r="18" spans="1:20" ht="15.75" thickBot="1" x14ac:dyDescent="0.3">
      <c r="A18" s="159"/>
      <c r="B18" s="36"/>
      <c r="C18" s="227" t="s">
        <v>119</v>
      </c>
      <c r="D18" s="161"/>
      <c r="E18" s="161"/>
      <c r="F18" s="161"/>
      <c r="G18" s="161"/>
      <c r="H18" s="162"/>
      <c r="I18" s="234">
        <v>10</v>
      </c>
      <c r="J18" s="142">
        <v>10</v>
      </c>
      <c r="K18" s="156">
        <v>10</v>
      </c>
      <c r="L18" s="156">
        <v>9</v>
      </c>
      <c r="M18" s="175">
        <v>9</v>
      </c>
      <c r="N18" s="156">
        <v>9</v>
      </c>
      <c r="O18" s="156">
        <v>9</v>
      </c>
      <c r="P18" s="156">
        <v>8</v>
      </c>
      <c r="Q18" s="156">
        <v>8</v>
      </c>
      <c r="R18" s="156">
        <v>7</v>
      </c>
      <c r="S18" s="93">
        <f t="shared" si="0"/>
        <v>89</v>
      </c>
      <c r="T18" s="176"/>
    </row>
    <row r="19" spans="1:20" ht="15.75" thickBot="1" x14ac:dyDescent="0.3">
      <c r="A19" s="177" t="s">
        <v>125</v>
      </c>
      <c r="B19" s="14" t="s">
        <v>17</v>
      </c>
      <c r="C19" s="223" t="s">
        <v>118</v>
      </c>
      <c r="D19" s="64">
        <v>4</v>
      </c>
      <c r="E19" s="24"/>
      <c r="F19" s="24"/>
      <c r="G19" s="24"/>
      <c r="H19" s="178"/>
      <c r="I19" s="68">
        <v>9</v>
      </c>
      <c r="J19" s="19">
        <v>6</v>
      </c>
      <c r="K19" s="19">
        <v>6</v>
      </c>
      <c r="L19" s="19">
        <v>5</v>
      </c>
      <c r="M19" s="19">
        <v>5</v>
      </c>
      <c r="N19" s="19"/>
      <c r="O19" s="19"/>
      <c r="P19" s="19"/>
      <c r="Q19" s="19"/>
      <c r="R19" s="19"/>
      <c r="S19" s="93">
        <f t="shared" si="0"/>
        <v>31</v>
      </c>
      <c r="T19" s="167">
        <v>31</v>
      </c>
    </row>
    <row r="20" spans="1:20" ht="15.75" thickBot="1" x14ac:dyDescent="0.3">
      <c r="A20" s="159"/>
      <c r="B20" s="160"/>
      <c r="C20" s="227" t="s">
        <v>119</v>
      </c>
      <c r="D20" s="161"/>
      <c r="E20" s="161"/>
      <c r="F20" s="161"/>
      <c r="G20" s="161"/>
      <c r="H20" s="179"/>
      <c r="I20" s="132">
        <v>10</v>
      </c>
      <c r="J20" s="40">
        <v>6</v>
      </c>
      <c r="K20" s="40">
        <v>5</v>
      </c>
      <c r="L20" s="40">
        <v>4</v>
      </c>
      <c r="M20" s="40"/>
      <c r="N20" s="133"/>
      <c r="O20" s="133"/>
      <c r="P20" s="133"/>
      <c r="Q20" s="133"/>
      <c r="R20" s="133"/>
      <c r="S20" s="93">
        <f t="shared" si="0"/>
        <v>25</v>
      </c>
      <c r="T20" s="164"/>
    </row>
    <row r="21" spans="1:20" ht="15.75" thickBot="1" x14ac:dyDescent="0.3">
      <c r="A21" s="177" t="s">
        <v>38</v>
      </c>
      <c r="B21" s="14" t="s">
        <v>22</v>
      </c>
      <c r="C21" s="223" t="s">
        <v>118</v>
      </c>
      <c r="D21" s="64">
        <v>9</v>
      </c>
      <c r="E21" s="24">
        <v>8</v>
      </c>
      <c r="F21" s="24">
        <v>8</v>
      </c>
      <c r="G21" s="24"/>
      <c r="H21" s="166"/>
      <c r="I21" s="157">
        <v>10</v>
      </c>
      <c r="J21" s="16">
        <v>10</v>
      </c>
      <c r="K21" s="20">
        <v>9</v>
      </c>
      <c r="L21" s="20">
        <v>7</v>
      </c>
      <c r="M21" s="20">
        <v>5</v>
      </c>
      <c r="N21" s="20"/>
      <c r="O21" s="20"/>
      <c r="P21" s="20"/>
      <c r="Q21" s="20"/>
      <c r="R21" s="20"/>
      <c r="S21" s="93">
        <f t="shared" si="0"/>
        <v>41</v>
      </c>
      <c r="T21" s="167">
        <v>57</v>
      </c>
    </row>
    <row r="22" spans="1:20" ht="15.75" thickBot="1" x14ac:dyDescent="0.3">
      <c r="A22" s="159"/>
      <c r="B22" s="160"/>
      <c r="C22" s="227" t="s">
        <v>120</v>
      </c>
      <c r="D22" s="161"/>
      <c r="E22" s="161"/>
      <c r="F22" s="161"/>
      <c r="G22" s="161"/>
      <c r="H22" s="162"/>
      <c r="I22" s="120">
        <v>8</v>
      </c>
      <c r="J22" s="40">
        <v>8</v>
      </c>
      <c r="K22" s="133">
        <v>8</v>
      </c>
      <c r="L22" s="133">
        <v>7</v>
      </c>
      <c r="M22" s="36">
        <v>7</v>
      </c>
      <c r="N22" s="36">
        <v>7</v>
      </c>
      <c r="O22" s="36">
        <v>6</v>
      </c>
      <c r="P22" s="36">
        <v>6</v>
      </c>
      <c r="Q22" s="36"/>
      <c r="R22" s="36"/>
      <c r="S22" s="93">
        <f t="shared" si="0"/>
        <v>57</v>
      </c>
      <c r="T22" s="164"/>
    </row>
    <row r="23" spans="1:20" ht="15.75" thickBot="1" x14ac:dyDescent="0.3">
      <c r="A23" s="180"/>
      <c r="B23" s="14"/>
      <c r="D23" s="16"/>
      <c r="E23" s="16"/>
      <c r="F23" s="20"/>
      <c r="G23" s="20"/>
      <c r="H23" s="93"/>
      <c r="I23" s="181"/>
      <c r="J23" s="20"/>
      <c r="K23" s="20"/>
      <c r="L23" s="20"/>
      <c r="M23" s="20"/>
      <c r="N23" s="20"/>
      <c r="O23" s="20"/>
      <c r="P23" s="20"/>
      <c r="Q23" s="20"/>
      <c r="R23" s="20"/>
      <c r="S23" s="93">
        <f t="shared" si="0"/>
        <v>0</v>
      </c>
      <c r="T23" s="102"/>
    </row>
    <row r="24" spans="1:20" ht="15.75" thickBot="1" x14ac:dyDescent="0.3">
      <c r="A24" s="182"/>
      <c r="B24" s="36"/>
      <c r="C24" s="73"/>
      <c r="D24" s="161"/>
      <c r="E24" s="161"/>
      <c r="F24" s="161"/>
      <c r="G24" s="161"/>
      <c r="H24" s="162"/>
      <c r="I24" s="183"/>
      <c r="J24" s="133"/>
      <c r="K24" s="133"/>
      <c r="L24" s="133"/>
      <c r="M24" s="133"/>
      <c r="N24" s="133"/>
      <c r="O24" s="133"/>
      <c r="P24" s="133"/>
      <c r="Q24" s="133"/>
      <c r="R24" s="133"/>
      <c r="S24" s="93">
        <f t="shared" si="0"/>
        <v>0</v>
      </c>
      <c r="T24" s="184"/>
    </row>
    <row r="25" spans="1:20" x14ac:dyDescent="0.25">
      <c r="A25" s="84"/>
      <c r="B25" s="86"/>
      <c r="C25" s="86"/>
      <c r="D25" s="89"/>
      <c r="E25" s="89"/>
      <c r="F25" s="86"/>
      <c r="G25" s="86"/>
      <c r="H25" s="86"/>
      <c r="I25" s="89"/>
      <c r="J25" s="86"/>
      <c r="K25" s="86"/>
      <c r="L25" s="86"/>
      <c r="M25" s="86"/>
      <c r="N25" s="86"/>
      <c r="O25" s="86"/>
      <c r="P25" s="86"/>
      <c r="Q25" s="86"/>
      <c r="R25" s="86"/>
      <c r="S25" s="86"/>
      <c r="T25" s="84"/>
    </row>
    <row r="26" spans="1:20" x14ac:dyDescent="0.25">
      <c r="A26" s="84"/>
      <c r="B26" s="86"/>
      <c r="C26" s="86"/>
      <c r="D26" s="86"/>
      <c r="E26" s="86"/>
      <c r="F26" s="86"/>
      <c r="G26" s="86"/>
      <c r="H26" s="86"/>
      <c r="I26" s="89"/>
      <c r="J26" s="86"/>
      <c r="K26" s="86"/>
      <c r="L26" s="86"/>
      <c r="M26" s="86"/>
      <c r="N26" s="86"/>
      <c r="O26" s="86"/>
      <c r="P26" s="86"/>
      <c r="Q26" s="86"/>
      <c r="R26" s="86"/>
      <c r="S26" s="86"/>
      <c r="T26" s="84"/>
    </row>
    <row r="28" spans="1:20" ht="18.75" x14ac:dyDescent="0.3">
      <c r="B28" s="185" t="s">
        <v>24</v>
      </c>
      <c r="D28" s="186" t="s">
        <v>126</v>
      </c>
      <c r="E28" s="187"/>
      <c r="F28" s="187"/>
      <c r="G28" s="187"/>
      <c r="H28" s="187"/>
      <c r="I28" s="187"/>
      <c r="J28" s="187"/>
      <c r="K28" s="188"/>
      <c r="L28" s="151" t="s">
        <v>98</v>
      </c>
      <c r="N28" s="189" t="s">
        <v>115</v>
      </c>
    </row>
    <row r="29" spans="1:20" ht="15.75" x14ac:dyDescent="0.25">
      <c r="B29" s="189" t="s">
        <v>127</v>
      </c>
      <c r="C29" s="189"/>
      <c r="D29" s="47" t="s">
        <v>128</v>
      </c>
      <c r="E29" s="190"/>
      <c r="F29" s="190"/>
      <c r="G29" s="190"/>
      <c r="H29" s="190"/>
      <c r="I29" s="190"/>
      <c r="J29" s="190"/>
      <c r="K29" s="48"/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9"/>
  <sheetViews>
    <sheetView topLeftCell="A18" workbookViewId="0">
      <selection activeCell="M39" sqref="M39"/>
    </sheetView>
  </sheetViews>
  <sheetFormatPr defaultRowHeight="15" x14ac:dyDescent="0.25"/>
  <cols>
    <col min="2" max="2" width="20.28515625" customWidth="1"/>
    <col min="3" max="3" width="9.7109375" customWidth="1"/>
    <col min="4" max="18" width="4.7109375" customWidth="1"/>
    <col min="19" max="19" width="7.28515625" customWidth="1"/>
    <col min="20" max="20" width="12.7109375" bestFit="1" customWidth="1"/>
  </cols>
  <sheetData>
    <row r="1" spans="1:20" ht="45.75" customHeight="1" x14ac:dyDescent="0.3">
      <c r="B1" s="51"/>
      <c r="I1" s="151" t="s">
        <v>108</v>
      </c>
      <c r="S1" s="4" t="s">
        <v>1</v>
      </c>
      <c r="T1" s="152">
        <v>42131</v>
      </c>
    </row>
    <row r="2" spans="1:20" ht="15.75" thickBot="1" x14ac:dyDescent="0.3">
      <c r="A2" s="5" t="s">
        <v>109</v>
      </c>
      <c r="B2" s="6" t="s">
        <v>2</v>
      </c>
      <c r="C2" s="6" t="s">
        <v>3</v>
      </c>
      <c r="D2" s="7" t="s">
        <v>4</v>
      </c>
      <c r="E2" s="8"/>
      <c r="F2" s="8"/>
      <c r="G2" s="8"/>
      <c r="H2" s="9"/>
      <c r="I2" s="8" t="s">
        <v>44</v>
      </c>
      <c r="J2" s="10"/>
      <c r="K2" s="10"/>
      <c r="L2" s="10"/>
      <c r="M2" s="10"/>
      <c r="N2" s="10"/>
      <c r="O2" s="10"/>
      <c r="P2" s="10"/>
      <c r="Q2" s="10"/>
      <c r="R2" s="11"/>
      <c r="S2" s="154" t="s">
        <v>95</v>
      </c>
      <c r="T2" s="6" t="s">
        <v>5</v>
      </c>
    </row>
    <row r="3" spans="1:20" ht="15.75" thickBot="1" x14ac:dyDescent="0.3">
      <c r="A3" s="253" t="s">
        <v>35</v>
      </c>
      <c r="B3" s="14" t="s">
        <v>13</v>
      </c>
      <c r="C3" s="242" t="s">
        <v>118</v>
      </c>
      <c r="D3" s="15">
        <v>10</v>
      </c>
      <c r="E3" s="15">
        <v>10</v>
      </c>
      <c r="F3" s="20">
        <v>10</v>
      </c>
      <c r="G3" s="20">
        <v>9</v>
      </c>
      <c r="H3" s="93">
        <v>8</v>
      </c>
      <c r="I3" s="33">
        <v>10</v>
      </c>
      <c r="J3" s="19">
        <v>10</v>
      </c>
      <c r="K3" s="19">
        <v>9</v>
      </c>
      <c r="L3" s="19">
        <v>9</v>
      </c>
      <c r="M3" s="19">
        <v>9</v>
      </c>
      <c r="N3" s="19">
        <v>9</v>
      </c>
      <c r="O3" s="19">
        <v>9</v>
      </c>
      <c r="P3" s="19">
        <v>9</v>
      </c>
      <c r="Q3" s="19">
        <v>8</v>
      </c>
      <c r="R3" s="19">
        <v>8</v>
      </c>
      <c r="S3" s="93">
        <f t="shared" ref="S3:S6" si="0">I3+J3+K3+L3+M3+N3+O3+P3+Q3+R3</f>
        <v>90</v>
      </c>
      <c r="T3" s="244">
        <v>94</v>
      </c>
    </row>
    <row r="4" spans="1:20" ht="15.75" thickBot="1" x14ac:dyDescent="0.3">
      <c r="A4" s="182"/>
      <c r="B4" s="160"/>
      <c r="C4" s="245" t="s">
        <v>131</v>
      </c>
      <c r="D4" s="161"/>
      <c r="E4" s="161"/>
      <c r="F4" s="161"/>
      <c r="G4" s="161"/>
      <c r="H4" s="162"/>
      <c r="I4" s="111">
        <v>10</v>
      </c>
      <c r="J4" s="41">
        <v>10</v>
      </c>
      <c r="K4" s="41">
        <v>10</v>
      </c>
      <c r="L4" s="41">
        <v>10</v>
      </c>
      <c r="M4" s="41">
        <v>9</v>
      </c>
      <c r="N4" s="41">
        <v>9</v>
      </c>
      <c r="O4" s="41">
        <v>9</v>
      </c>
      <c r="P4" s="41">
        <v>9</v>
      </c>
      <c r="Q4" s="41">
        <v>9</v>
      </c>
      <c r="R4" s="41">
        <v>9</v>
      </c>
      <c r="S4" s="96">
        <f t="shared" si="0"/>
        <v>94</v>
      </c>
      <c r="T4" s="246"/>
    </row>
    <row r="5" spans="1:20" ht="15.75" thickBot="1" x14ac:dyDescent="0.3">
      <c r="A5" s="180" t="s">
        <v>34</v>
      </c>
      <c r="B5" s="241" t="s">
        <v>10</v>
      </c>
      <c r="C5" s="242" t="s">
        <v>118</v>
      </c>
      <c r="D5" s="16">
        <v>10</v>
      </c>
      <c r="E5" s="20">
        <v>9</v>
      </c>
      <c r="F5" s="20">
        <v>9</v>
      </c>
      <c r="G5" s="20">
        <v>9</v>
      </c>
      <c r="H5" s="93">
        <v>8</v>
      </c>
      <c r="I5" s="243">
        <v>10</v>
      </c>
      <c r="J5" s="16">
        <v>10</v>
      </c>
      <c r="K5" s="16">
        <v>10</v>
      </c>
      <c r="L5" s="16">
        <v>10</v>
      </c>
      <c r="M5" s="16">
        <v>10</v>
      </c>
      <c r="N5" s="16">
        <v>9</v>
      </c>
      <c r="O5" s="16">
        <v>9</v>
      </c>
      <c r="P5" s="16">
        <v>9</v>
      </c>
      <c r="Q5" s="16">
        <v>9</v>
      </c>
      <c r="R5" s="16">
        <v>8</v>
      </c>
      <c r="S5" s="93">
        <f t="shared" si="0"/>
        <v>94</v>
      </c>
      <c r="T5" s="244">
        <v>95</v>
      </c>
    </row>
    <row r="6" spans="1:20" ht="15.75" thickBot="1" x14ac:dyDescent="0.3">
      <c r="A6" s="249"/>
      <c r="B6" s="146"/>
      <c r="C6" s="245" t="s">
        <v>131</v>
      </c>
      <c r="D6" s="237"/>
      <c r="E6" s="237"/>
      <c r="F6" s="237"/>
      <c r="G6" s="237"/>
      <c r="H6" s="238"/>
      <c r="I6" s="141">
        <v>10</v>
      </c>
      <c r="J6" s="142">
        <v>10</v>
      </c>
      <c r="K6" s="143">
        <v>10</v>
      </c>
      <c r="L6" s="143">
        <v>10</v>
      </c>
      <c r="M6" s="247">
        <v>10</v>
      </c>
      <c r="N6" s="143">
        <v>9</v>
      </c>
      <c r="O6" s="143">
        <v>9</v>
      </c>
      <c r="P6" s="143">
        <v>9</v>
      </c>
      <c r="Q6" s="143">
        <v>9</v>
      </c>
      <c r="R6" s="143">
        <v>9</v>
      </c>
      <c r="S6" s="225">
        <f t="shared" si="0"/>
        <v>95</v>
      </c>
      <c r="T6" s="250"/>
    </row>
    <row r="7" spans="1:20" x14ac:dyDescent="0.25">
      <c r="A7" s="165" t="s">
        <v>37</v>
      </c>
      <c r="B7" s="14" t="s">
        <v>117</v>
      </c>
      <c r="C7" s="242" t="s">
        <v>118</v>
      </c>
      <c r="D7" s="64">
        <v>10</v>
      </c>
      <c r="E7" s="64">
        <v>9</v>
      </c>
      <c r="F7" s="24">
        <v>9</v>
      </c>
      <c r="G7" s="24">
        <v>9</v>
      </c>
      <c r="H7" s="166">
        <v>7</v>
      </c>
      <c r="I7" s="16">
        <v>10</v>
      </c>
      <c r="J7" s="16">
        <v>10</v>
      </c>
      <c r="K7" s="16">
        <v>10</v>
      </c>
      <c r="L7" s="16">
        <v>10</v>
      </c>
      <c r="M7" s="16">
        <v>9</v>
      </c>
      <c r="N7" s="16">
        <v>8</v>
      </c>
      <c r="O7" s="16">
        <v>8</v>
      </c>
      <c r="P7" s="16">
        <v>8</v>
      </c>
      <c r="Q7" s="16">
        <v>8</v>
      </c>
      <c r="R7" s="16">
        <v>7</v>
      </c>
      <c r="S7" s="93">
        <f t="shared" ref="S7:S24" si="1">I7+J7+K7+L7+M7+N7+O7+P7+Q7+R7</f>
        <v>88</v>
      </c>
      <c r="T7" s="167">
        <v>88</v>
      </c>
    </row>
    <row r="8" spans="1:20" ht="15.75" thickBot="1" x14ac:dyDescent="0.3">
      <c r="A8" s="182"/>
      <c r="B8" s="160"/>
      <c r="C8" s="245" t="s">
        <v>132</v>
      </c>
      <c r="D8" s="240"/>
      <c r="E8" s="240"/>
      <c r="F8" s="240"/>
      <c r="G8" s="240"/>
      <c r="H8" s="248"/>
      <c r="I8" s="252">
        <v>10</v>
      </c>
      <c r="J8" s="72">
        <v>10</v>
      </c>
      <c r="K8" s="73">
        <v>9</v>
      </c>
      <c r="L8" s="73">
        <v>9</v>
      </c>
      <c r="M8" s="73">
        <v>8</v>
      </c>
      <c r="N8" s="73">
        <v>8</v>
      </c>
      <c r="O8" s="73">
        <v>8</v>
      </c>
      <c r="P8" s="73">
        <v>8</v>
      </c>
      <c r="Q8" s="73">
        <v>8</v>
      </c>
      <c r="R8" s="73">
        <v>6</v>
      </c>
      <c r="S8" s="233">
        <f t="shared" si="1"/>
        <v>84</v>
      </c>
      <c r="T8" s="246"/>
    </row>
    <row r="9" spans="1:20" ht="15.75" thickBot="1" x14ac:dyDescent="0.3">
      <c r="A9" s="251" t="s">
        <v>36</v>
      </c>
      <c r="B9" s="140" t="s">
        <v>112</v>
      </c>
      <c r="C9" s="242" t="s">
        <v>118</v>
      </c>
      <c r="D9" s="221">
        <v>10</v>
      </c>
      <c r="E9" s="221">
        <v>10</v>
      </c>
      <c r="F9" s="24">
        <v>9</v>
      </c>
      <c r="G9" s="24">
        <v>9</v>
      </c>
      <c r="H9" s="166">
        <v>8</v>
      </c>
      <c r="I9" s="110">
        <v>10</v>
      </c>
      <c r="J9" s="192">
        <v>10</v>
      </c>
      <c r="K9" s="66">
        <v>10</v>
      </c>
      <c r="L9" s="66">
        <v>10</v>
      </c>
      <c r="M9" s="66">
        <v>9</v>
      </c>
      <c r="N9" s="66">
        <v>9</v>
      </c>
      <c r="O9" s="66">
        <v>9</v>
      </c>
      <c r="P9" s="66">
        <v>9</v>
      </c>
      <c r="Q9" s="66">
        <v>7</v>
      </c>
      <c r="R9" s="66">
        <v>6</v>
      </c>
      <c r="S9" s="166">
        <f t="shared" si="1"/>
        <v>89</v>
      </c>
      <c r="T9" s="167">
        <v>90</v>
      </c>
    </row>
    <row r="10" spans="1:20" ht="15.75" thickBot="1" x14ac:dyDescent="0.3">
      <c r="A10" s="159"/>
      <c r="B10" s="160"/>
      <c r="C10" s="245" t="s">
        <v>131</v>
      </c>
      <c r="D10" s="161"/>
      <c r="E10" s="161"/>
      <c r="F10" s="161"/>
      <c r="G10" s="161"/>
      <c r="H10" s="162"/>
      <c r="I10" s="111">
        <v>10</v>
      </c>
      <c r="J10" s="41">
        <v>10</v>
      </c>
      <c r="K10" s="41">
        <v>10</v>
      </c>
      <c r="L10" s="41">
        <v>10</v>
      </c>
      <c r="M10" s="41">
        <v>9</v>
      </c>
      <c r="N10" s="41">
        <v>9</v>
      </c>
      <c r="O10" s="41">
        <v>9</v>
      </c>
      <c r="P10" s="41">
        <v>8</v>
      </c>
      <c r="Q10" s="41">
        <v>8</v>
      </c>
      <c r="R10" s="41">
        <v>7</v>
      </c>
      <c r="S10" s="93">
        <f t="shared" si="1"/>
        <v>90</v>
      </c>
      <c r="T10" s="164"/>
    </row>
    <row r="11" spans="1:20" ht="15.75" thickBot="1" x14ac:dyDescent="0.3">
      <c r="A11" s="165" t="s">
        <v>38</v>
      </c>
      <c r="B11" t="s">
        <v>22</v>
      </c>
      <c r="C11" s="242" t="s">
        <v>118</v>
      </c>
      <c r="D11" s="64">
        <v>8</v>
      </c>
      <c r="E11" s="24">
        <v>8</v>
      </c>
      <c r="F11" s="24">
        <v>7</v>
      </c>
      <c r="G11" s="24">
        <v>5</v>
      </c>
      <c r="H11" s="166">
        <v>5</v>
      </c>
      <c r="I11" s="171">
        <v>10</v>
      </c>
      <c r="J11" s="64">
        <v>10</v>
      </c>
      <c r="K11" s="64">
        <v>10</v>
      </c>
      <c r="L11" s="64">
        <v>9</v>
      </c>
      <c r="M11" s="64">
        <v>9</v>
      </c>
      <c r="N11" s="64">
        <v>8</v>
      </c>
      <c r="O11" s="64">
        <v>8</v>
      </c>
      <c r="P11" s="64">
        <v>8</v>
      </c>
      <c r="Q11" s="64">
        <v>8</v>
      </c>
      <c r="R11" s="64">
        <v>6</v>
      </c>
      <c r="S11" s="93">
        <f t="shared" si="1"/>
        <v>86</v>
      </c>
      <c r="T11" s="167">
        <v>86</v>
      </c>
    </row>
    <row r="12" spans="1:20" ht="15.75" thickBot="1" x14ac:dyDescent="0.3">
      <c r="A12" s="159"/>
      <c r="C12" s="245" t="s">
        <v>132</v>
      </c>
      <c r="D12" s="161"/>
      <c r="E12" s="161"/>
      <c r="F12" s="161"/>
      <c r="G12" s="161"/>
      <c r="H12" s="162"/>
      <c r="I12" s="39">
        <v>10</v>
      </c>
      <c r="J12" s="40">
        <v>10</v>
      </c>
      <c r="K12" s="41">
        <v>10</v>
      </c>
      <c r="L12" s="41">
        <v>9</v>
      </c>
      <c r="M12" s="172">
        <v>9</v>
      </c>
      <c r="N12" s="41">
        <v>8</v>
      </c>
      <c r="O12" s="41">
        <v>8</v>
      </c>
      <c r="P12" s="41">
        <v>8</v>
      </c>
      <c r="Q12" s="41">
        <v>8</v>
      </c>
      <c r="R12" s="41">
        <v>6</v>
      </c>
      <c r="S12" s="93">
        <f t="shared" si="1"/>
        <v>86</v>
      </c>
      <c r="T12" s="164"/>
    </row>
    <row r="13" spans="1:20" ht="15.75" thickBot="1" x14ac:dyDescent="0.3">
      <c r="A13" s="165" t="s">
        <v>121</v>
      </c>
      <c r="B13" s="14" t="s">
        <v>105</v>
      </c>
      <c r="C13" s="242" t="s">
        <v>118</v>
      </c>
      <c r="D13" s="64">
        <v>8</v>
      </c>
      <c r="E13" s="24">
        <v>8</v>
      </c>
      <c r="F13" s="24">
        <v>8</v>
      </c>
      <c r="G13" s="24">
        <v>7</v>
      </c>
      <c r="H13" s="166">
        <v>7</v>
      </c>
      <c r="I13" s="171">
        <v>9</v>
      </c>
      <c r="J13" s="64">
        <v>9</v>
      </c>
      <c r="K13" s="64">
        <v>9</v>
      </c>
      <c r="L13" s="64">
        <v>8</v>
      </c>
      <c r="M13" s="64">
        <v>8</v>
      </c>
      <c r="N13" s="64">
        <v>8</v>
      </c>
      <c r="O13" s="64">
        <v>8</v>
      </c>
      <c r="P13" s="64">
        <v>7</v>
      </c>
      <c r="Q13" s="64">
        <v>7</v>
      </c>
      <c r="R13" s="64">
        <v>6</v>
      </c>
      <c r="S13" s="93">
        <f t="shared" si="1"/>
        <v>79</v>
      </c>
      <c r="T13" s="167">
        <v>84</v>
      </c>
    </row>
    <row r="14" spans="1:20" ht="15.75" thickBot="1" x14ac:dyDescent="0.3">
      <c r="A14" s="159"/>
      <c r="B14" s="173"/>
      <c r="C14" s="245" t="s">
        <v>131</v>
      </c>
      <c r="D14" s="161"/>
      <c r="E14" s="161"/>
      <c r="F14" s="161"/>
      <c r="G14" s="161"/>
      <c r="H14" s="162"/>
      <c r="I14" s="39">
        <v>9</v>
      </c>
      <c r="J14" s="40">
        <v>9</v>
      </c>
      <c r="K14" s="41">
        <v>9</v>
      </c>
      <c r="L14" s="41">
        <v>9</v>
      </c>
      <c r="M14" s="172">
        <v>9</v>
      </c>
      <c r="N14" s="41">
        <v>8</v>
      </c>
      <c r="O14" s="41">
        <v>8</v>
      </c>
      <c r="P14" s="41">
        <v>8</v>
      </c>
      <c r="Q14" s="41">
        <v>8</v>
      </c>
      <c r="R14" s="41">
        <v>7</v>
      </c>
      <c r="S14" s="93">
        <f t="shared" si="1"/>
        <v>84</v>
      </c>
      <c r="T14" s="164"/>
    </row>
    <row r="15" spans="1:20" ht="15.75" thickBot="1" x14ac:dyDescent="0.3">
      <c r="A15" s="165" t="s">
        <v>134</v>
      </c>
      <c r="B15" s="14" t="s">
        <v>113</v>
      </c>
      <c r="C15" s="242" t="s">
        <v>118</v>
      </c>
      <c r="D15" s="64">
        <v>5</v>
      </c>
      <c r="E15" s="24">
        <v>3</v>
      </c>
      <c r="F15" s="24"/>
      <c r="G15" s="24"/>
      <c r="H15" s="166"/>
      <c r="I15" s="171">
        <v>8</v>
      </c>
      <c r="J15" s="64">
        <v>7</v>
      </c>
      <c r="K15" s="64">
        <v>5</v>
      </c>
      <c r="L15" s="64">
        <v>4</v>
      </c>
      <c r="M15" s="64">
        <v>4</v>
      </c>
      <c r="N15" s="64">
        <v>3</v>
      </c>
      <c r="O15" s="64">
        <v>0</v>
      </c>
      <c r="P15" s="64">
        <v>0</v>
      </c>
      <c r="Q15" s="64">
        <v>0</v>
      </c>
      <c r="R15" s="64">
        <v>0</v>
      </c>
      <c r="S15" s="93">
        <f t="shared" si="1"/>
        <v>31</v>
      </c>
      <c r="T15" s="167">
        <v>54</v>
      </c>
    </row>
    <row r="16" spans="1:20" ht="15.75" thickBot="1" x14ac:dyDescent="0.3">
      <c r="A16" s="159"/>
      <c r="B16" s="36"/>
      <c r="C16" s="245" t="s">
        <v>131</v>
      </c>
      <c r="D16" s="161"/>
      <c r="E16" s="161"/>
      <c r="F16" s="161"/>
      <c r="G16" s="161"/>
      <c r="H16" s="162"/>
      <c r="I16" s="39">
        <v>8</v>
      </c>
      <c r="J16" s="40">
        <v>6</v>
      </c>
      <c r="K16" s="41">
        <v>6</v>
      </c>
      <c r="L16" s="41">
        <v>6</v>
      </c>
      <c r="M16" s="172">
        <v>6</v>
      </c>
      <c r="N16" s="41">
        <v>5</v>
      </c>
      <c r="O16" s="41">
        <v>5</v>
      </c>
      <c r="P16" s="41">
        <v>5</v>
      </c>
      <c r="Q16" s="41">
        <v>4</v>
      </c>
      <c r="R16" s="41">
        <v>3</v>
      </c>
      <c r="S16" s="93">
        <f t="shared" si="1"/>
        <v>54</v>
      </c>
      <c r="T16" s="164"/>
    </row>
    <row r="17" spans="1:20" ht="15.75" thickBot="1" x14ac:dyDescent="0.3">
      <c r="A17" s="165" t="s">
        <v>33</v>
      </c>
      <c r="B17" s="14" t="s">
        <v>19</v>
      </c>
      <c r="C17" s="242" t="s">
        <v>118</v>
      </c>
      <c r="D17" s="221">
        <v>10</v>
      </c>
      <c r="E17" s="24">
        <v>8</v>
      </c>
      <c r="F17" s="24">
        <v>8</v>
      </c>
      <c r="G17" s="24">
        <v>8</v>
      </c>
      <c r="H17" s="166">
        <v>7</v>
      </c>
      <c r="I17" s="222">
        <v>10</v>
      </c>
      <c r="J17" s="64">
        <v>10</v>
      </c>
      <c r="K17" s="64">
        <v>10</v>
      </c>
      <c r="L17" s="64">
        <v>10</v>
      </c>
      <c r="M17" s="24">
        <v>9</v>
      </c>
      <c r="N17" s="24">
        <v>9</v>
      </c>
      <c r="O17" s="24">
        <v>9</v>
      </c>
      <c r="P17" s="24">
        <v>8</v>
      </c>
      <c r="Q17" s="24">
        <v>7</v>
      </c>
      <c r="R17" s="24">
        <v>7</v>
      </c>
      <c r="S17" s="93">
        <f t="shared" si="1"/>
        <v>89</v>
      </c>
      <c r="T17" s="174">
        <v>89</v>
      </c>
    </row>
    <row r="18" spans="1:20" ht="15.75" thickBot="1" x14ac:dyDescent="0.3">
      <c r="A18" s="159"/>
      <c r="B18" s="36"/>
      <c r="C18" s="245" t="s">
        <v>131</v>
      </c>
      <c r="D18" s="161"/>
      <c r="E18" s="161"/>
      <c r="F18" s="161"/>
      <c r="G18" s="161"/>
      <c r="H18" s="162"/>
      <c r="I18" s="234">
        <v>10</v>
      </c>
      <c r="J18" s="142">
        <v>10</v>
      </c>
      <c r="K18" s="156">
        <v>9</v>
      </c>
      <c r="L18" s="156">
        <v>9</v>
      </c>
      <c r="M18" s="175">
        <v>9</v>
      </c>
      <c r="N18" s="156">
        <v>9</v>
      </c>
      <c r="O18" s="156">
        <v>9</v>
      </c>
      <c r="P18" s="156">
        <v>8</v>
      </c>
      <c r="Q18" s="156">
        <v>8</v>
      </c>
      <c r="R18" s="156">
        <v>7</v>
      </c>
      <c r="S18" s="93">
        <f t="shared" si="1"/>
        <v>88</v>
      </c>
      <c r="T18" s="176"/>
    </row>
    <row r="19" spans="1:20" ht="15.75" thickBot="1" x14ac:dyDescent="0.3">
      <c r="A19" s="177" t="s">
        <v>125</v>
      </c>
      <c r="B19" s="14" t="s">
        <v>31</v>
      </c>
      <c r="C19" s="242" t="s">
        <v>118</v>
      </c>
      <c r="D19" s="64">
        <v>10</v>
      </c>
      <c r="E19" s="24">
        <v>9</v>
      </c>
      <c r="F19" s="24">
        <v>9</v>
      </c>
      <c r="G19" s="24">
        <v>8</v>
      </c>
      <c r="H19" s="178">
        <v>6</v>
      </c>
      <c r="I19" s="68">
        <v>9</v>
      </c>
      <c r="J19" s="19">
        <v>9</v>
      </c>
      <c r="K19" s="19">
        <v>8</v>
      </c>
      <c r="L19" s="19">
        <v>7</v>
      </c>
      <c r="M19" s="19">
        <v>7</v>
      </c>
      <c r="N19" s="19">
        <v>6</v>
      </c>
      <c r="O19" s="19">
        <v>6</v>
      </c>
      <c r="P19" s="19">
        <v>6</v>
      </c>
      <c r="Q19" s="19">
        <v>0</v>
      </c>
      <c r="R19" s="19">
        <v>0</v>
      </c>
      <c r="S19" s="93">
        <f t="shared" si="1"/>
        <v>58</v>
      </c>
      <c r="T19" s="167">
        <v>80</v>
      </c>
    </row>
    <row r="20" spans="1:20" ht="15.75" thickBot="1" x14ac:dyDescent="0.3">
      <c r="A20" s="159"/>
      <c r="B20" s="160"/>
      <c r="C20" s="245" t="s">
        <v>131</v>
      </c>
      <c r="D20" s="161"/>
      <c r="E20" s="161"/>
      <c r="F20" s="161"/>
      <c r="G20" s="161"/>
      <c r="H20" s="179"/>
      <c r="I20" s="132">
        <v>10</v>
      </c>
      <c r="J20" s="40">
        <v>9</v>
      </c>
      <c r="K20" s="40">
        <v>9</v>
      </c>
      <c r="L20" s="40">
        <v>9</v>
      </c>
      <c r="M20" s="40">
        <v>9</v>
      </c>
      <c r="N20" s="133">
        <v>8</v>
      </c>
      <c r="O20" s="133">
        <v>7</v>
      </c>
      <c r="P20" s="133">
        <v>7</v>
      </c>
      <c r="Q20" s="133">
        <v>7</v>
      </c>
      <c r="R20" s="133">
        <v>5</v>
      </c>
      <c r="S20" s="93">
        <f t="shared" si="1"/>
        <v>80</v>
      </c>
      <c r="T20" s="164"/>
    </row>
    <row r="21" spans="1:20" ht="15.75" thickBot="1" x14ac:dyDescent="0.3">
      <c r="A21" s="177" t="s">
        <v>135</v>
      </c>
      <c r="B21" s="14" t="s">
        <v>27</v>
      </c>
      <c r="C21" s="242" t="s">
        <v>118</v>
      </c>
      <c r="D21" s="64">
        <v>8</v>
      </c>
      <c r="E21" s="24">
        <v>3</v>
      </c>
      <c r="F21" s="24"/>
      <c r="G21" s="24"/>
      <c r="H21" s="166"/>
      <c r="I21" s="157">
        <v>8</v>
      </c>
      <c r="J21" s="16">
        <v>7</v>
      </c>
      <c r="K21" s="20">
        <v>6</v>
      </c>
      <c r="L21" s="20">
        <v>5</v>
      </c>
      <c r="M21" s="20">
        <v>5</v>
      </c>
      <c r="N21" s="20">
        <v>4</v>
      </c>
      <c r="O21" s="20">
        <v>0</v>
      </c>
      <c r="P21" s="20">
        <v>0</v>
      </c>
      <c r="Q21" s="20">
        <v>0</v>
      </c>
      <c r="R21" s="20">
        <v>0</v>
      </c>
      <c r="S21" s="93">
        <f t="shared" si="1"/>
        <v>35</v>
      </c>
      <c r="T21" s="167">
        <v>35</v>
      </c>
    </row>
    <row r="22" spans="1:20" ht="15.75" thickBot="1" x14ac:dyDescent="0.3">
      <c r="A22" s="235"/>
      <c r="B22" s="236"/>
      <c r="C22" s="245" t="s">
        <v>131</v>
      </c>
      <c r="D22" s="237"/>
      <c r="E22" s="237"/>
      <c r="F22" s="237"/>
      <c r="G22" s="237"/>
      <c r="H22" s="238"/>
      <c r="I22" s="254">
        <v>10</v>
      </c>
      <c r="J22" s="142">
        <v>7</v>
      </c>
      <c r="K22" s="156">
        <v>7</v>
      </c>
      <c r="L22" s="156">
        <v>5</v>
      </c>
      <c r="M22" s="140">
        <v>4</v>
      </c>
      <c r="N22" s="140">
        <v>0</v>
      </c>
      <c r="O22" s="140">
        <v>0</v>
      </c>
      <c r="P22" s="140">
        <v>0</v>
      </c>
      <c r="Q22" s="140">
        <v>0</v>
      </c>
      <c r="R22" s="140">
        <v>0</v>
      </c>
      <c r="S22" s="225">
        <f t="shared" si="1"/>
        <v>33</v>
      </c>
      <c r="T22" s="239"/>
    </row>
    <row r="23" spans="1:20" ht="15.75" thickBot="1" x14ac:dyDescent="0.3">
      <c r="A23" s="180" t="s">
        <v>133</v>
      </c>
      <c r="B23" s="14" t="s">
        <v>130</v>
      </c>
      <c r="C23" s="242" t="s">
        <v>118</v>
      </c>
      <c r="D23" s="16">
        <v>9</v>
      </c>
      <c r="E23" s="16">
        <v>7</v>
      </c>
      <c r="F23" s="20">
        <v>6</v>
      </c>
      <c r="G23" s="20">
        <v>5</v>
      </c>
      <c r="H23" s="93"/>
      <c r="I23" s="243">
        <v>9</v>
      </c>
      <c r="J23" s="20">
        <v>9</v>
      </c>
      <c r="K23" s="20">
        <v>9</v>
      </c>
      <c r="L23" s="20">
        <v>8</v>
      </c>
      <c r="M23" s="20">
        <v>8</v>
      </c>
      <c r="N23" s="20">
        <v>8</v>
      </c>
      <c r="O23" s="20">
        <v>6</v>
      </c>
      <c r="P23" s="20">
        <v>5</v>
      </c>
      <c r="Q23" s="20">
        <v>4</v>
      </c>
      <c r="R23" s="20">
        <v>0</v>
      </c>
      <c r="S23" s="93">
        <f t="shared" si="1"/>
        <v>66</v>
      </c>
      <c r="T23" s="102">
        <v>70</v>
      </c>
    </row>
    <row r="24" spans="1:20" ht="15.75" thickBot="1" x14ac:dyDescent="0.3">
      <c r="A24" s="182"/>
      <c r="B24" s="36"/>
      <c r="C24" s="245" t="s">
        <v>131</v>
      </c>
      <c r="D24" s="161"/>
      <c r="E24" s="161"/>
      <c r="F24" s="161"/>
      <c r="G24" s="161"/>
      <c r="H24" s="162"/>
      <c r="I24" s="183">
        <v>9</v>
      </c>
      <c r="J24" s="133">
        <v>9</v>
      </c>
      <c r="K24" s="133">
        <v>9</v>
      </c>
      <c r="L24" s="133">
        <v>8</v>
      </c>
      <c r="M24" s="133">
        <v>8</v>
      </c>
      <c r="N24" s="133">
        <v>8</v>
      </c>
      <c r="O24" s="133">
        <v>7</v>
      </c>
      <c r="P24" s="133">
        <v>7</v>
      </c>
      <c r="Q24" s="133">
        <v>5</v>
      </c>
      <c r="R24" s="133">
        <v>0</v>
      </c>
      <c r="S24" s="96">
        <f t="shared" si="1"/>
        <v>70</v>
      </c>
      <c r="T24" s="184"/>
    </row>
    <row r="25" spans="1:20" x14ac:dyDescent="0.25">
      <c r="A25" s="84"/>
      <c r="B25" s="86"/>
      <c r="C25" s="86"/>
      <c r="D25" s="89"/>
      <c r="E25" s="89"/>
      <c r="F25" s="86"/>
      <c r="G25" s="86"/>
      <c r="H25" s="86"/>
      <c r="I25" s="89"/>
      <c r="J25" s="86"/>
      <c r="K25" s="86"/>
      <c r="L25" s="86"/>
      <c r="M25" s="86"/>
      <c r="N25" s="86"/>
      <c r="O25" s="86"/>
      <c r="P25" s="86"/>
      <c r="Q25" s="86"/>
      <c r="R25" s="86"/>
      <c r="S25" s="86"/>
      <c r="T25" s="84"/>
    </row>
    <row r="26" spans="1:20" x14ac:dyDescent="0.25">
      <c r="A26" s="84"/>
      <c r="B26" s="86"/>
      <c r="C26" s="86"/>
      <c r="D26" s="86"/>
      <c r="E26" s="86"/>
      <c r="F26" s="86"/>
      <c r="G26" s="86"/>
      <c r="H26" s="86"/>
      <c r="I26" s="89"/>
      <c r="J26" s="86"/>
      <c r="K26" s="86"/>
      <c r="L26" s="86"/>
      <c r="M26" s="86"/>
      <c r="N26" s="86"/>
      <c r="O26" s="86"/>
      <c r="P26" s="86"/>
      <c r="Q26" s="86"/>
      <c r="R26" s="86"/>
      <c r="S26" s="86"/>
      <c r="T26" s="84"/>
    </row>
    <row r="28" spans="1:20" ht="18.75" x14ac:dyDescent="0.3">
      <c r="B28" s="185" t="s">
        <v>24</v>
      </c>
      <c r="D28" s="186" t="s">
        <v>129</v>
      </c>
      <c r="E28" s="187"/>
      <c r="F28" s="187"/>
      <c r="G28" s="187"/>
      <c r="H28" s="187"/>
      <c r="I28" s="187"/>
      <c r="J28" s="187"/>
      <c r="K28" s="188"/>
      <c r="L28" s="151" t="s">
        <v>98</v>
      </c>
      <c r="N28" s="189" t="s">
        <v>115</v>
      </c>
    </row>
    <row r="29" spans="1:20" ht="15.75" x14ac:dyDescent="0.25">
      <c r="B29" s="189" t="s">
        <v>127</v>
      </c>
      <c r="C29" s="189"/>
      <c r="D29" s="47" t="s">
        <v>128</v>
      </c>
      <c r="E29" s="190"/>
      <c r="F29" s="190"/>
      <c r="G29" s="190"/>
      <c r="H29" s="190"/>
      <c r="I29" s="190"/>
      <c r="J29" s="190"/>
      <c r="K29" s="48"/>
    </row>
  </sheetData>
  <pageMargins left="0.7" right="0.7" top="0.75" bottom="0.75" header="0.3" footer="0.3"/>
  <pageSetup paperSize="9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9"/>
  <sheetViews>
    <sheetView workbookViewId="0">
      <selection activeCell="K43" sqref="K43"/>
    </sheetView>
  </sheetViews>
  <sheetFormatPr defaultRowHeight="15" x14ac:dyDescent="0.25"/>
  <cols>
    <col min="2" max="2" width="28.7109375" bestFit="1" customWidth="1"/>
    <col min="3" max="3" width="24.5703125" bestFit="1" customWidth="1"/>
    <col min="4" max="18" width="4.7109375" customWidth="1"/>
    <col min="20" max="20" width="12.7109375" bestFit="1" customWidth="1"/>
  </cols>
  <sheetData>
    <row r="1" spans="1:20" ht="47.25" customHeight="1" x14ac:dyDescent="0.3">
      <c r="B1" s="51"/>
      <c r="I1" s="151" t="s">
        <v>108</v>
      </c>
      <c r="S1" s="4" t="s">
        <v>1</v>
      </c>
      <c r="T1" s="152">
        <v>42138</v>
      </c>
    </row>
    <row r="2" spans="1:20" ht="15.75" thickBot="1" x14ac:dyDescent="0.3">
      <c r="A2" s="5" t="s">
        <v>109</v>
      </c>
      <c r="B2" s="6" t="s">
        <v>2</v>
      </c>
      <c r="C2" s="6" t="s">
        <v>3</v>
      </c>
      <c r="D2" s="7" t="s">
        <v>4</v>
      </c>
      <c r="E2" s="8"/>
      <c r="F2" s="8"/>
      <c r="G2" s="8"/>
      <c r="H2" s="9"/>
      <c r="I2" s="8" t="s">
        <v>44</v>
      </c>
      <c r="J2" s="10"/>
      <c r="K2" s="10"/>
      <c r="L2" s="10"/>
      <c r="M2" s="10"/>
      <c r="N2" s="10"/>
      <c r="O2" s="10"/>
      <c r="P2" s="10"/>
      <c r="Q2" s="10"/>
      <c r="R2" s="11"/>
      <c r="S2" s="154" t="s">
        <v>95</v>
      </c>
      <c r="T2" s="6" t="s">
        <v>5</v>
      </c>
    </row>
    <row r="3" spans="1:20" ht="15.75" thickBot="1" x14ac:dyDescent="0.3">
      <c r="A3" s="253" t="s">
        <v>34</v>
      </c>
      <c r="B3" s="14" t="s">
        <v>10</v>
      </c>
      <c r="C3" s="170" t="s">
        <v>97</v>
      </c>
      <c r="D3" s="15">
        <v>10</v>
      </c>
      <c r="E3" s="15">
        <v>10</v>
      </c>
      <c r="F3" s="15">
        <v>10</v>
      </c>
      <c r="G3" s="20">
        <v>9</v>
      </c>
      <c r="H3" s="93">
        <v>8</v>
      </c>
      <c r="I3" s="33">
        <v>10</v>
      </c>
      <c r="J3" s="42">
        <v>10</v>
      </c>
      <c r="K3" s="42">
        <v>10</v>
      </c>
      <c r="L3" s="42">
        <v>10</v>
      </c>
      <c r="M3" s="19">
        <v>10</v>
      </c>
      <c r="N3" s="19">
        <v>10</v>
      </c>
      <c r="O3" s="19">
        <v>10</v>
      </c>
      <c r="P3" s="19">
        <v>10</v>
      </c>
      <c r="Q3" s="19">
        <v>10</v>
      </c>
      <c r="R3" s="19">
        <v>8</v>
      </c>
      <c r="S3" s="93">
        <f t="shared" ref="S3:S14" si="0">I3+J3+K3+L3+M3+N3+O3+P3+Q3+R3</f>
        <v>98</v>
      </c>
      <c r="T3" s="244">
        <v>98</v>
      </c>
    </row>
    <row r="4" spans="1:20" ht="15.75" thickBot="1" x14ac:dyDescent="0.3">
      <c r="A4" s="182"/>
      <c r="B4" s="160"/>
      <c r="C4" s="245"/>
      <c r="D4" s="161"/>
      <c r="E4" s="161"/>
      <c r="F4" s="161"/>
      <c r="G4" s="161"/>
      <c r="H4" s="162"/>
      <c r="I4" s="111">
        <v>10</v>
      </c>
      <c r="J4" s="41">
        <v>10</v>
      </c>
      <c r="K4" s="41">
        <v>9</v>
      </c>
      <c r="L4" s="41">
        <v>9</v>
      </c>
      <c r="M4" s="41">
        <v>9</v>
      </c>
      <c r="N4" s="41">
        <v>9</v>
      </c>
      <c r="O4" s="41">
        <v>9</v>
      </c>
      <c r="P4" s="41">
        <v>9</v>
      </c>
      <c r="Q4" s="41">
        <v>8</v>
      </c>
      <c r="R4" s="41">
        <v>8</v>
      </c>
      <c r="S4" s="96">
        <f t="shared" si="0"/>
        <v>90</v>
      </c>
      <c r="T4" s="246"/>
    </row>
    <row r="5" spans="1:20" ht="15.75" thickBot="1" x14ac:dyDescent="0.3">
      <c r="A5" s="180" t="s">
        <v>35</v>
      </c>
      <c r="B5" s="241" t="s">
        <v>19</v>
      </c>
      <c r="C5" s="170" t="s">
        <v>97</v>
      </c>
      <c r="D5" s="16">
        <v>9</v>
      </c>
      <c r="E5" s="20">
        <v>9</v>
      </c>
      <c r="F5" s="20">
        <v>8</v>
      </c>
      <c r="G5" s="20">
        <v>8</v>
      </c>
      <c r="H5" s="93">
        <v>7</v>
      </c>
      <c r="I5" s="243">
        <v>10</v>
      </c>
      <c r="J5" s="16">
        <v>10</v>
      </c>
      <c r="K5" s="16">
        <v>10</v>
      </c>
      <c r="L5" s="16">
        <v>10</v>
      </c>
      <c r="M5" s="16">
        <v>8</v>
      </c>
      <c r="N5" s="16">
        <v>8</v>
      </c>
      <c r="O5" s="16">
        <v>8</v>
      </c>
      <c r="P5" s="16">
        <v>7</v>
      </c>
      <c r="Q5" s="16">
        <v>7</v>
      </c>
      <c r="R5" s="16">
        <v>6</v>
      </c>
      <c r="S5" s="93">
        <f t="shared" si="0"/>
        <v>84</v>
      </c>
      <c r="T5" s="244">
        <v>88</v>
      </c>
    </row>
    <row r="6" spans="1:20" ht="15.75" thickBot="1" x14ac:dyDescent="0.3">
      <c r="A6" s="249"/>
      <c r="B6" s="36"/>
      <c r="C6" s="245"/>
      <c r="D6" s="237"/>
      <c r="E6" s="237"/>
      <c r="F6" s="237"/>
      <c r="G6" s="237"/>
      <c r="H6" s="238"/>
      <c r="I6" s="141">
        <v>10</v>
      </c>
      <c r="J6" s="142">
        <v>10</v>
      </c>
      <c r="K6" s="143">
        <v>9</v>
      </c>
      <c r="L6" s="143">
        <v>9</v>
      </c>
      <c r="M6" s="247">
        <v>9</v>
      </c>
      <c r="N6" s="143">
        <v>9</v>
      </c>
      <c r="O6" s="143">
        <v>8</v>
      </c>
      <c r="P6" s="143">
        <v>8</v>
      </c>
      <c r="Q6" s="143">
        <v>8</v>
      </c>
      <c r="R6" s="143">
        <v>8</v>
      </c>
      <c r="S6" s="225">
        <f t="shared" si="0"/>
        <v>88</v>
      </c>
      <c r="T6" s="250"/>
    </row>
    <row r="7" spans="1:20" x14ac:dyDescent="0.25">
      <c r="A7" s="165" t="s">
        <v>36</v>
      </c>
      <c r="B7" s="140" t="s">
        <v>117</v>
      </c>
      <c r="C7" s="170" t="s">
        <v>96</v>
      </c>
      <c r="D7" s="221">
        <v>10</v>
      </c>
      <c r="E7" s="221">
        <v>9</v>
      </c>
      <c r="F7" s="24">
        <v>9</v>
      </c>
      <c r="G7" s="24">
        <v>9</v>
      </c>
      <c r="H7" s="166">
        <v>7</v>
      </c>
      <c r="I7" s="110">
        <v>10</v>
      </c>
      <c r="J7" s="66">
        <v>9</v>
      </c>
      <c r="K7" s="66">
        <v>9</v>
      </c>
      <c r="L7" s="66">
        <v>8</v>
      </c>
      <c r="M7" s="66">
        <v>8</v>
      </c>
      <c r="N7" s="66">
        <v>8</v>
      </c>
      <c r="O7" s="66">
        <v>7</v>
      </c>
      <c r="P7" s="66">
        <v>7</v>
      </c>
      <c r="Q7" s="66">
        <v>7</v>
      </c>
      <c r="R7" s="66">
        <v>6</v>
      </c>
      <c r="S7" s="93">
        <f t="shared" si="0"/>
        <v>79</v>
      </c>
      <c r="T7" s="167">
        <v>87</v>
      </c>
    </row>
    <row r="8" spans="1:20" ht="15.75" thickBot="1" x14ac:dyDescent="0.3">
      <c r="A8" s="182"/>
      <c r="B8" s="160"/>
      <c r="C8" s="245"/>
      <c r="D8" s="161"/>
      <c r="E8" s="161"/>
      <c r="F8" s="161"/>
      <c r="G8" s="161"/>
      <c r="H8" s="162"/>
      <c r="I8" s="111">
        <v>10</v>
      </c>
      <c r="J8" s="41">
        <v>10</v>
      </c>
      <c r="K8" s="41">
        <v>9</v>
      </c>
      <c r="L8" s="41">
        <v>9</v>
      </c>
      <c r="M8" s="41">
        <v>9</v>
      </c>
      <c r="N8" s="41">
        <v>9</v>
      </c>
      <c r="O8" s="41">
        <v>9</v>
      </c>
      <c r="P8" s="41">
        <v>8</v>
      </c>
      <c r="Q8" s="41">
        <v>7</v>
      </c>
      <c r="R8" s="41">
        <v>7</v>
      </c>
      <c r="S8" s="233">
        <f t="shared" si="0"/>
        <v>87</v>
      </c>
      <c r="T8" s="246"/>
    </row>
    <row r="9" spans="1:20" ht="15.75" thickBot="1" x14ac:dyDescent="0.3">
      <c r="A9" s="251" t="s">
        <v>33</v>
      </c>
      <c r="B9" s="14" t="s">
        <v>22</v>
      </c>
      <c r="C9" s="170" t="s">
        <v>96</v>
      </c>
      <c r="D9" s="64">
        <v>9</v>
      </c>
      <c r="E9" s="64">
        <v>9</v>
      </c>
      <c r="F9" s="24">
        <v>9</v>
      </c>
      <c r="G9" s="24">
        <v>7</v>
      </c>
      <c r="H9" s="166">
        <v>6</v>
      </c>
      <c r="I9" s="15">
        <v>10</v>
      </c>
      <c r="J9" s="16">
        <v>10</v>
      </c>
      <c r="K9" s="16">
        <v>9</v>
      </c>
      <c r="L9" s="16">
        <v>9</v>
      </c>
      <c r="M9" s="16">
        <v>9</v>
      </c>
      <c r="N9" s="16">
        <v>9</v>
      </c>
      <c r="O9" s="16">
        <v>8</v>
      </c>
      <c r="P9" s="16">
        <v>7</v>
      </c>
      <c r="Q9" s="16">
        <v>7</v>
      </c>
      <c r="R9" s="16">
        <v>6</v>
      </c>
      <c r="S9" s="166">
        <f t="shared" si="0"/>
        <v>84</v>
      </c>
      <c r="T9" s="167">
        <v>84</v>
      </c>
    </row>
    <row r="10" spans="1:20" ht="15.75" thickBot="1" x14ac:dyDescent="0.3">
      <c r="A10" s="159"/>
      <c r="B10" s="160"/>
      <c r="C10" s="245"/>
      <c r="D10" s="240"/>
      <c r="E10" s="240"/>
      <c r="F10" s="240"/>
      <c r="G10" s="240"/>
      <c r="H10" s="248"/>
      <c r="I10" s="71">
        <v>9</v>
      </c>
      <c r="J10" s="72">
        <v>9</v>
      </c>
      <c r="K10" s="73">
        <v>8</v>
      </c>
      <c r="L10" s="73">
        <v>7</v>
      </c>
      <c r="M10" s="73">
        <v>6</v>
      </c>
      <c r="N10" s="73">
        <v>6</v>
      </c>
      <c r="O10" s="73">
        <v>6</v>
      </c>
      <c r="P10" s="73">
        <v>5</v>
      </c>
      <c r="Q10" s="73">
        <v>4</v>
      </c>
      <c r="R10" s="73">
        <v>4</v>
      </c>
      <c r="S10" s="93">
        <f t="shared" si="0"/>
        <v>64</v>
      </c>
      <c r="T10" s="164"/>
    </row>
    <row r="11" spans="1:20" ht="15.75" thickBot="1" x14ac:dyDescent="0.3">
      <c r="A11" s="165" t="s">
        <v>37</v>
      </c>
      <c r="B11" s="14" t="s">
        <v>31</v>
      </c>
      <c r="C11" s="170" t="s">
        <v>97</v>
      </c>
      <c r="D11" s="64">
        <v>9</v>
      </c>
      <c r="E11" s="64">
        <v>8</v>
      </c>
      <c r="F11" s="24">
        <v>6</v>
      </c>
      <c r="G11" s="24">
        <v>6</v>
      </c>
      <c r="H11" s="166">
        <v>5</v>
      </c>
      <c r="I11" s="16">
        <v>10</v>
      </c>
      <c r="J11" s="16">
        <v>9</v>
      </c>
      <c r="K11" s="16">
        <v>9</v>
      </c>
      <c r="L11" s="16">
        <v>9</v>
      </c>
      <c r="M11" s="16">
        <v>8</v>
      </c>
      <c r="N11" s="16">
        <v>8</v>
      </c>
      <c r="O11" s="16">
        <v>7</v>
      </c>
      <c r="P11" s="16">
        <v>7</v>
      </c>
      <c r="Q11" s="16">
        <v>6</v>
      </c>
      <c r="R11" s="16">
        <v>5</v>
      </c>
      <c r="S11" s="93">
        <f t="shared" si="0"/>
        <v>78</v>
      </c>
      <c r="T11" s="167">
        <v>79</v>
      </c>
    </row>
    <row r="12" spans="1:20" ht="15.75" thickBot="1" x14ac:dyDescent="0.3">
      <c r="A12" s="159"/>
      <c r="B12" s="160"/>
      <c r="C12" s="245"/>
      <c r="D12" s="240"/>
      <c r="E12" s="240"/>
      <c r="F12" s="240"/>
      <c r="G12" s="240"/>
      <c r="H12" s="248"/>
      <c r="I12" s="71">
        <v>10</v>
      </c>
      <c r="J12" s="72">
        <v>9</v>
      </c>
      <c r="K12" s="73">
        <v>9</v>
      </c>
      <c r="L12" s="73">
        <v>9</v>
      </c>
      <c r="M12" s="73">
        <v>8</v>
      </c>
      <c r="N12" s="73">
        <v>8</v>
      </c>
      <c r="O12" s="73">
        <v>7</v>
      </c>
      <c r="P12" s="73">
        <v>7</v>
      </c>
      <c r="Q12" s="73">
        <v>6</v>
      </c>
      <c r="R12" s="73">
        <v>6</v>
      </c>
      <c r="S12" s="93">
        <f t="shared" si="0"/>
        <v>79</v>
      </c>
      <c r="T12" s="164"/>
    </row>
    <row r="13" spans="1:20" ht="15.75" thickBot="1" x14ac:dyDescent="0.3">
      <c r="A13" s="165" t="s">
        <v>38</v>
      </c>
      <c r="B13" s="14" t="s">
        <v>27</v>
      </c>
      <c r="C13" s="170" t="s">
        <v>97</v>
      </c>
      <c r="D13" s="64">
        <v>9</v>
      </c>
      <c r="E13" s="24">
        <v>7</v>
      </c>
      <c r="F13" s="24">
        <v>6</v>
      </c>
      <c r="G13" s="24">
        <v>3</v>
      </c>
      <c r="H13" s="166">
        <v>0</v>
      </c>
      <c r="I13" s="171">
        <v>8</v>
      </c>
      <c r="J13" s="64">
        <v>7</v>
      </c>
      <c r="K13" s="64">
        <v>7</v>
      </c>
      <c r="L13" s="64">
        <v>5</v>
      </c>
      <c r="M13" s="64">
        <v>5</v>
      </c>
      <c r="N13" s="64">
        <v>5</v>
      </c>
      <c r="O13" s="64">
        <v>4</v>
      </c>
      <c r="P13" s="64">
        <v>0</v>
      </c>
      <c r="Q13" s="64">
        <v>0</v>
      </c>
      <c r="R13" s="64">
        <v>0</v>
      </c>
      <c r="S13" s="93">
        <f t="shared" si="0"/>
        <v>41</v>
      </c>
      <c r="T13" s="167">
        <v>41</v>
      </c>
    </row>
    <row r="14" spans="1:20" ht="15.75" thickBot="1" x14ac:dyDescent="0.3">
      <c r="A14" s="159"/>
      <c r="B14" s="173"/>
      <c r="C14" s="245"/>
      <c r="D14" s="161"/>
      <c r="E14" s="161"/>
      <c r="F14" s="161"/>
      <c r="G14" s="161"/>
      <c r="H14" s="162"/>
      <c r="I14" s="39">
        <v>8</v>
      </c>
      <c r="J14" s="40">
        <v>7</v>
      </c>
      <c r="K14" s="41">
        <v>7</v>
      </c>
      <c r="L14" s="41">
        <v>5</v>
      </c>
      <c r="M14" s="172">
        <v>5</v>
      </c>
      <c r="N14" s="41">
        <v>0</v>
      </c>
      <c r="O14" s="41">
        <v>0</v>
      </c>
      <c r="P14" s="41">
        <v>0</v>
      </c>
      <c r="Q14" s="41">
        <v>0</v>
      </c>
      <c r="R14" s="41">
        <v>0</v>
      </c>
      <c r="S14" s="93">
        <f t="shared" si="0"/>
        <v>32</v>
      </c>
      <c r="T14" s="164"/>
    </row>
    <row r="15" spans="1:20" ht="15.75" thickBot="1" x14ac:dyDescent="0.3">
      <c r="A15" s="165"/>
      <c r="B15" s="14"/>
      <c r="C15" s="242"/>
      <c r="D15" s="64"/>
      <c r="E15" s="24"/>
      <c r="F15" s="24"/>
      <c r="G15" s="24"/>
      <c r="H15" s="166"/>
      <c r="I15" s="171"/>
      <c r="J15" s="64"/>
      <c r="K15" s="64"/>
      <c r="L15" s="64"/>
      <c r="M15" s="64"/>
      <c r="N15" s="64"/>
      <c r="O15" s="64"/>
      <c r="P15" s="64"/>
      <c r="Q15" s="64"/>
      <c r="R15" s="64"/>
      <c r="S15" s="93"/>
      <c r="T15" s="167">
        <v>54</v>
      </c>
    </row>
    <row r="16" spans="1:20" ht="15.75" thickBot="1" x14ac:dyDescent="0.3">
      <c r="A16" s="159"/>
      <c r="B16" s="36"/>
      <c r="C16" s="245"/>
      <c r="D16" s="161"/>
      <c r="E16" s="161"/>
      <c r="F16" s="161"/>
      <c r="G16" s="161"/>
      <c r="H16" s="162"/>
      <c r="I16" s="39"/>
      <c r="J16" s="40"/>
      <c r="K16" s="41"/>
      <c r="L16" s="41"/>
      <c r="M16" s="172"/>
      <c r="N16" s="41"/>
      <c r="O16" s="41"/>
      <c r="P16" s="41"/>
      <c r="Q16" s="41"/>
      <c r="R16" s="41"/>
      <c r="S16" s="93"/>
      <c r="T16" s="164"/>
    </row>
    <row r="17" spans="1:20" ht="15.75" thickBot="1" x14ac:dyDescent="0.3">
      <c r="A17" s="165"/>
      <c r="B17" s="14"/>
      <c r="C17" s="242"/>
      <c r="D17" s="221"/>
      <c r="E17" s="24"/>
      <c r="F17" s="24"/>
      <c r="G17" s="24"/>
      <c r="H17" s="166"/>
      <c r="I17" s="222"/>
      <c r="J17" s="64"/>
      <c r="K17" s="64"/>
      <c r="L17" s="64"/>
      <c r="M17" s="24"/>
      <c r="N17" s="24"/>
      <c r="O17" s="24"/>
      <c r="P17" s="24"/>
      <c r="Q17" s="24"/>
      <c r="R17" s="24"/>
      <c r="S17" s="93"/>
      <c r="T17" s="174">
        <v>89</v>
      </c>
    </row>
    <row r="18" spans="1:20" ht="15.75" thickBot="1" x14ac:dyDescent="0.3">
      <c r="A18" s="159"/>
      <c r="B18" s="36"/>
      <c r="C18" s="245"/>
      <c r="D18" s="161"/>
      <c r="E18" s="161"/>
      <c r="F18" s="161"/>
      <c r="G18" s="161"/>
      <c r="H18" s="162"/>
      <c r="I18" s="234"/>
      <c r="J18" s="142"/>
      <c r="K18" s="156"/>
      <c r="L18" s="156"/>
      <c r="M18" s="175"/>
      <c r="N18" s="156"/>
      <c r="O18" s="156"/>
      <c r="P18" s="156"/>
      <c r="Q18" s="156"/>
      <c r="R18" s="156"/>
      <c r="S18" s="93"/>
      <c r="T18" s="176"/>
    </row>
    <row r="19" spans="1:20" ht="15.75" thickBot="1" x14ac:dyDescent="0.3">
      <c r="A19" s="177"/>
      <c r="B19" s="14"/>
      <c r="C19" s="242"/>
      <c r="D19" s="64"/>
      <c r="E19" s="24"/>
      <c r="F19" s="24"/>
      <c r="G19" s="24"/>
      <c r="H19" s="178"/>
      <c r="I19" s="68"/>
      <c r="J19" s="19"/>
      <c r="K19" s="19"/>
      <c r="L19" s="19"/>
      <c r="M19" s="19"/>
      <c r="N19" s="19"/>
      <c r="O19" s="19"/>
      <c r="P19" s="19"/>
      <c r="Q19" s="19"/>
      <c r="R19" s="19"/>
      <c r="S19" s="93"/>
      <c r="T19" s="167">
        <v>80</v>
      </c>
    </row>
    <row r="20" spans="1:20" ht="15.75" thickBot="1" x14ac:dyDescent="0.3">
      <c r="A20" s="159"/>
      <c r="B20" s="160"/>
      <c r="C20" s="245"/>
      <c r="D20" s="161"/>
      <c r="E20" s="161"/>
      <c r="F20" s="161"/>
      <c r="G20" s="161"/>
      <c r="H20" s="179"/>
      <c r="I20" s="132"/>
      <c r="J20" s="40"/>
      <c r="K20" s="40"/>
      <c r="L20" s="40"/>
      <c r="M20" s="40"/>
      <c r="N20" s="133"/>
      <c r="O20" s="133"/>
      <c r="P20" s="133"/>
      <c r="Q20" s="133"/>
      <c r="R20" s="133"/>
      <c r="S20" s="93"/>
      <c r="T20" s="164"/>
    </row>
    <row r="21" spans="1:20" ht="15.75" thickBot="1" x14ac:dyDescent="0.3">
      <c r="A21" s="177"/>
      <c r="B21" s="14"/>
      <c r="C21" s="242"/>
      <c r="D21" s="64"/>
      <c r="E21" s="24"/>
      <c r="F21" s="24"/>
      <c r="G21" s="24"/>
      <c r="H21" s="166"/>
      <c r="I21" s="157"/>
      <c r="J21" s="16"/>
      <c r="K21" s="20"/>
      <c r="L21" s="20"/>
      <c r="M21" s="20"/>
      <c r="N21" s="20"/>
      <c r="O21" s="20"/>
      <c r="P21" s="20"/>
      <c r="Q21" s="20"/>
      <c r="R21" s="20"/>
      <c r="S21" s="93"/>
      <c r="T21" s="167">
        <v>35</v>
      </c>
    </row>
    <row r="22" spans="1:20" ht="15.75" thickBot="1" x14ac:dyDescent="0.3">
      <c r="A22" s="235"/>
      <c r="B22" s="236"/>
      <c r="C22" s="245"/>
      <c r="D22" s="237"/>
      <c r="E22" s="237"/>
      <c r="F22" s="237"/>
      <c r="G22" s="237"/>
      <c r="H22" s="238"/>
      <c r="I22" s="254"/>
      <c r="J22" s="142"/>
      <c r="K22" s="156"/>
      <c r="L22" s="156"/>
      <c r="M22" s="140"/>
      <c r="N22" s="140"/>
      <c r="O22" s="140"/>
      <c r="P22" s="140"/>
      <c r="Q22" s="140"/>
      <c r="R22" s="140"/>
      <c r="S22" s="225"/>
      <c r="T22" s="239"/>
    </row>
    <row r="23" spans="1:20" ht="15.75" thickBot="1" x14ac:dyDescent="0.3">
      <c r="A23" s="180"/>
      <c r="B23" s="14"/>
      <c r="C23" s="242"/>
      <c r="D23" s="16"/>
      <c r="E23" s="16"/>
      <c r="F23" s="20"/>
      <c r="G23" s="20"/>
      <c r="H23" s="93"/>
      <c r="I23" s="243"/>
      <c r="J23" s="20"/>
      <c r="K23" s="20"/>
      <c r="L23" s="20"/>
      <c r="M23" s="20"/>
      <c r="N23" s="20"/>
      <c r="O23" s="20"/>
      <c r="P23" s="20"/>
      <c r="Q23" s="20"/>
      <c r="R23" s="20"/>
      <c r="S23" s="93"/>
      <c r="T23" s="102">
        <v>70</v>
      </c>
    </row>
    <row r="24" spans="1:20" ht="15.75" thickBot="1" x14ac:dyDescent="0.3">
      <c r="A24" s="182"/>
      <c r="B24" s="36"/>
      <c r="C24" s="245"/>
      <c r="D24" s="161"/>
      <c r="E24" s="161"/>
      <c r="F24" s="161"/>
      <c r="G24" s="161"/>
      <c r="H24" s="162"/>
      <c r="I24" s="183"/>
      <c r="J24" s="133"/>
      <c r="K24" s="133"/>
      <c r="L24" s="133"/>
      <c r="M24" s="133"/>
      <c r="N24" s="133"/>
      <c r="O24" s="133"/>
      <c r="P24" s="133"/>
      <c r="Q24" s="133"/>
      <c r="R24" s="133"/>
      <c r="S24" s="96"/>
      <c r="T24" s="184"/>
    </row>
    <row r="25" spans="1:20" x14ac:dyDescent="0.25">
      <c r="A25" s="84"/>
      <c r="B25" s="86"/>
      <c r="C25" s="86"/>
      <c r="D25" s="89"/>
      <c r="E25" s="89"/>
      <c r="F25" s="86"/>
      <c r="G25" s="86"/>
      <c r="H25" s="86"/>
      <c r="I25" s="89"/>
      <c r="J25" s="86"/>
      <c r="K25" s="86"/>
      <c r="L25" s="86"/>
      <c r="M25" s="86"/>
      <c r="N25" s="86"/>
      <c r="O25" s="86"/>
      <c r="P25" s="86"/>
      <c r="Q25" s="86"/>
      <c r="R25" s="86"/>
      <c r="S25" s="86"/>
      <c r="T25" s="84"/>
    </row>
    <row r="26" spans="1:20" x14ac:dyDescent="0.25">
      <c r="A26" s="84"/>
      <c r="B26" s="86"/>
      <c r="C26" s="86"/>
      <c r="D26" s="86"/>
      <c r="E26" s="86"/>
      <c r="F26" s="86"/>
      <c r="G26" s="86"/>
      <c r="H26" s="86"/>
      <c r="I26" s="89"/>
      <c r="J26" s="86"/>
      <c r="K26" s="86"/>
      <c r="L26" s="86"/>
      <c r="M26" s="86"/>
      <c r="N26" s="86"/>
      <c r="O26" s="86"/>
      <c r="P26" s="86"/>
      <c r="Q26" s="86"/>
      <c r="R26" s="86"/>
      <c r="S26" s="86"/>
      <c r="T26" s="84"/>
    </row>
    <row r="28" spans="1:20" ht="18.75" x14ac:dyDescent="0.3">
      <c r="B28" s="185" t="s">
        <v>24</v>
      </c>
      <c r="D28" s="186" t="s">
        <v>136</v>
      </c>
      <c r="E28" s="187"/>
      <c r="F28" s="187"/>
      <c r="G28" s="187"/>
      <c r="H28" s="187"/>
      <c r="I28" s="187"/>
      <c r="J28" s="187"/>
      <c r="K28" s="188"/>
      <c r="L28" s="151" t="s">
        <v>98</v>
      </c>
      <c r="N28" s="189" t="s">
        <v>115</v>
      </c>
    </row>
    <row r="29" spans="1:20" ht="15.75" x14ac:dyDescent="0.25">
      <c r="B29" s="189" t="s">
        <v>127</v>
      </c>
      <c r="C29" s="189"/>
      <c r="D29" s="47" t="s">
        <v>137</v>
      </c>
      <c r="E29" s="190"/>
      <c r="F29" s="190"/>
      <c r="G29" s="190"/>
      <c r="H29" s="190"/>
      <c r="I29" s="190"/>
      <c r="J29" s="190"/>
      <c r="K29" s="48"/>
    </row>
  </sheetData>
  <pageMargins left="0.7" right="0.7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9"/>
  <sheetViews>
    <sheetView topLeftCell="A10" workbookViewId="0">
      <selection activeCell="I1" sqref="I1"/>
    </sheetView>
  </sheetViews>
  <sheetFormatPr defaultRowHeight="15" x14ac:dyDescent="0.25"/>
  <cols>
    <col min="2" max="2" width="28.7109375" bestFit="1" customWidth="1"/>
    <col min="3" max="3" width="24.5703125" bestFit="1" customWidth="1"/>
    <col min="4" max="18" width="4.7109375" customWidth="1"/>
    <col min="20" max="20" width="12.7109375" bestFit="1" customWidth="1"/>
  </cols>
  <sheetData>
    <row r="1" spans="1:20" ht="40.5" customHeight="1" x14ac:dyDescent="0.3">
      <c r="B1" s="51"/>
      <c r="I1" s="151" t="s">
        <v>139</v>
      </c>
      <c r="S1" s="4" t="s">
        <v>1</v>
      </c>
      <c r="T1" s="152">
        <v>42138</v>
      </c>
    </row>
    <row r="2" spans="1:20" ht="15.75" thickBot="1" x14ac:dyDescent="0.3">
      <c r="A2" s="5" t="s">
        <v>109</v>
      </c>
      <c r="B2" s="6" t="s">
        <v>2</v>
      </c>
      <c r="C2" s="6" t="s">
        <v>3</v>
      </c>
      <c r="D2" s="7" t="s">
        <v>4</v>
      </c>
      <c r="E2" s="8"/>
      <c r="F2" s="8"/>
      <c r="G2" s="8"/>
      <c r="H2" s="9"/>
      <c r="I2" s="8" t="s">
        <v>44</v>
      </c>
      <c r="J2" s="10"/>
      <c r="K2" s="10"/>
      <c r="L2" s="10"/>
      <c r="M2" s="10"/>
      <c r="N2" s="10"/>
      <c r="O2" s="10"/>
      <c r="P2" s="10"/>
      <c r="Q2" s="10"/>
      <c r="R2" s="11"/>
      <c r="S2" s="154" t="s">
        <v>95</v>
      </c>
      <c r="T2" s="6" t="s">
        <v>5</v>
      </c>
    </row>
    <row r="3" spans="1:20" x14ac:dyDescent="0.25">
      <c r="A3" s="253" t="s">
        <v>34</v>
      </c>
      <c r="B3" s="14" t="s">
        <v>22</v>
      </c>
      <c r="C3" s="170" t="s">
        <v>96</v>
      </c>
      <c r="D3" s="15"/>
      <c r="E3" s="15"/>
      <c r="F3" s="15"/>
      <c r="G3" s="20"/>
      <c r="H3" s="93"/>
      <c r="I3" s="109">
        <v>10</v>
      </c>
      <c r="J3" s="19">
        <v>8</v>
      </c>
      <c r="K3" s="19">
        <v>7</v>
      </c>
      <c r="L3" s="19">
        <v>6</v>
      </c>
      <c r="M3" s="19">
        <v>5</v>
      </c>
      <c r="N3" s="19">
        <v>3</v>
      </c>
      <c r="O3" s="19">
        <v>0</v>
      </c>
      <c r="P3" s="19">
        <v>0</v>
      </c>
      <c r="Q3" s="19">
        <v>0</v>
      </c>
      <c r="R3" s="19">
        <v>0</v>
      </c>
      <c r="S3" s="225">
        <f t="shared" ref="S3:S6" si="0">I3+J3+K3+L3+M3+N3+O3+P3+Q3+R3</f>
        <v>39</v>
      </c>
      <c r="T3" s="244">
        <v>83</v>
      </c>
    </row>
    <row r="4" spans="1:20" ht="15.75" thickBot="1" x14ac:dyDescent="0.3">
      <c r="A4" s="249"/>
      <c r="B4" s="236"/>
      <c r="C4" s="227"/>
      <c r="D4" s="237"/>
      <c r="E4" s="237"/>
      <c r="F4" s="237"/>
      <c r="G4" s="237"/>
      <c r="H4" s="238"/>
      <c r="I4" s="119">
        <v>10</v>
      </c>
      <c r="J4" s="29">
        <v>8</v>
      </c>
      <c r="K4" s="29">
        <v>7</v>
      </c>
      <c r="L4" s="29">
        <v>7</v>
      </c>
      <c r="M4" s="29">
        <v>5</v>
      </c>
      <c r="N4" s="29">
        <v>0</v>
      </c>
      <c r="O4" s="29">
        <v>0</v>
      </c>
      <c r="P4" s="29">
        <v>0</v>
      </c>
      <c r="Q4" s="29">
        <v>0</v>
      </c>
      <c r="R4" s="29">
        <v>0</v>
      </c>
      <c r="S4" s="107">
        <f t="shared" si="0"/>
        <v>37</v>
      </c>
      <c r="T4" s="246"/>
    </row>
    <row r="5" spans="1:20" ht="15.75" thickBot="1" x14ac:dyDescent="0.3">
      <c r="A5" s="249"/>
      <c r="B5" s="146"/>
      <c r="C5" s="209"/>
      <c r="D5" s="237"/>
      <c r="E5" s="237"/>
      <c r="F5" s="237"/>
      <c r="G5" s="237"/>
      <c r="H5" s="238"/>
      <c r="I5" s="261">
        <v>10</v>
      </c>
      <c r="J5" s="29">
        <v>9</v>
      </c>
      <c r="K5" s="29">
        <v>8</v>
      </c>
      <c r="L5" s="29">
        <v>7</v>
      </c>
      <c r="M5" s="29">
        <v>6</v>
      </c>
      <c r="N5" s="29">
        <v>0</v>
      </c>
      <c r="O5" s="29">
        <v>0</v>
      </c>
      <c r="P5" s="29">
        <v>0</v>
      </c>
      <c r="Q5" s="29">
        <v>0</v>
      </c>
      <c r="R5" s="29">
        <v>0</v>
      </c>
      <c r="S5" s="107">
        <f t="shared" si="0"/>
        <v>40</v>
      </c>
      <c r="T5" s="246"/>
    </row>
    <row r="6" spans="1:20" ht="15.75" thickBot="1" x14ac:dyDescent="0.3">
      <c r="A6" s="249"/>
      <c r="B6" s="36"/>
      <c r="C6" s="245"/>
      <c r="D6" s="161"/>
      <c r="E6" s="161"/>
      <c r="F6" s="161"/>
      <c r="G6" s="161"/>
      <c r="H6" s="162"/>
      <c r="I6" s="256">
        <v>10</v>
      </c>
      <c r="J6" s="72">
        <v>10</v>
      </c>
      <c r="K6" s="73">
        <v>9</v>
      </c>
      <c r="L6" s="73">
        <v>9</v>
      </c>
      <c r="M6" s="163">
        <v>8</v>
      </c>
      <c r="N6" s="73">
        <v>8</v>
      </c>
      <c r="O6" s="73">
        <v>8</v>
      </c>
      <c r="P6" s="73">
        <v>7</v>
      </c>
      <c r="Q6" s="73">
        <v>7</v>
      </c>
      <c r="R6" s="73">
        <v>7</v>
      </c>
      <c r="S6" s="255">
        <f t="shared" si="0"/>
        <v>83</v>
      </c>
      <c r="T6" s="250"/>
    </row>
    <row r="7" spans="1:20" x14ac:dyDescent="0.25">
      <c r="A7" s="253" t="s">
        <v>35</v>
      </c>
      <c r="B7" s="14" t="s">
        <v>10</v>
      </c>
      <c r="C7" s="170" t="s">
        <v>97</v>
      </c>
      <c r="D7" s="15"/>
      <c r="E7" s="15"/>
      <c r="F7" s="15"/>
      <c r="G7" s="20"/>
      <c r="H7" s="93"/>
      <c r="I7" s="68">
        <v>9</v>
      </c>
      <c r="J7" s="19">
        <v>9</v>
      </c>
      <c r="K7" s="19">
        <v>9</v>
      </c>
      <c r="L7" s="19">
        <v>7</v>
      </c>
      <c r="M7" s="19">
        <v>6</v>
      </c>
      <c r="N7" s="19">
        <v>6</v>
      </c>
      <c r="O7" s="19">
        <v>6</v>
      </c>
      <c r="P7" s="19">
        <v>0</v>
      </c>
      <c r="Q7" s="19">
        <v>0</v>
      </c>
      <c r="R7" s="19">
        <v>0</v>
      </c>
      <c r="S7" s="93">
        <f t="shared" ref="S7:S26" si="1">I7+J7+K7+L7+M7+N7+O7+P7+Q7+R7</f>
        <v>52</v>
      </c>
      <c r="T7" s="244">
        <v>77</v>
      </c>
    </row>
    <row r="8" spans="1:20" ht="15.75" thickBot="1" x14ac:dyDescent="0.3">
      <c r="A8" s="249"/>
      <c r="B8" s="236"/>
      <c r="C8" s="227"/>
      <c r="D8" s="237"/>
      <c r="E8" s="237"/>
      <c r="F8" s="237"/>
      <c r="G8" s="237"/>
      <c r="H8" s="238"/>
      <c r="I8" s="260">
        <v>10</v>
      </c>
      <c r="J8" s="29">
        <v>10</v>
      </c>
      <c r="K8" s="29">
        <v>9</v>
      </c>
      <c r="L8" s="29">
        <v>9</v>
      </c>
      <c r="M8" s="29">
        <v>8</v>
      </c>
      <c r="N8" s="29">
        <v>7</v>
      </c>
      <c r="O8" s="29">
        <v>7</v>
      </c>
      <c r="P8" s="29">
        <v>7</v>
      </c>
      <c r="Q8" s="29">
        <v>5</v>
      </c>
      <c r="R8" s="29">
        <v>5</v>
      </c>
      <c r="S8" s="107">
        <f t="shared" si="1"/>
        <v>77</v>
      </c>
      <c r="T8" s="246"/>
    </row>
    <row r="9" spans="1:20" ht="15.75" thickBot="1" x14ac:dyDescent="0.3">
      <c r="A9" s="249"/>
      <c r="B9" s="146"/>
      <c r="C9" s="209"/>
      <c r="D9" s="237"/>
      <c r="E9" s="237"/>
      <c r="F9" s="237"/>
      <c r="G9" s="237"/>
      <c r="H9" s="238"/>
      <c r="I9" s="261">
        <v>9</v>
      </c>
      <c r="J9" s="29">
        <v>9</v>
      </c>
      <c r="K9" s="29">
        <v>8</v>
      </c>
      <c r="L9" s="29">
        <v>7</v>
      </c>
      <c r="M9" s="29">
        <v>7</v>
      </c>
      <c r="N9" s="29">
        <v>6</v>
      </c>
      <c r="O9" s="29">
        <v>5</v>
      </c>
      <c r="P9" s="29">
        <v>4</v>
      </c>
      <c r="Q9" s="29">
        <v>0</v>
      </c>
      <c r="R9" s="29">
        <v>0</v>
      </c>
      <c r="S9" s="107">
        <f t="shared" si="1"/>
        <v>55</v>
      </c>
      <c r="T9" s="246"/>
    </row>
    <row r="10" spans="1:20" ht="15.75" thickBot="1" x14ac:dyDescent="0.3">
      <c r="A10" s="249"/>
      <c r="B10" s="36"/>
      <c r="C10" s="245"/>
      <c r="D10" s="161"/>
      <c r="E10" s="161"/>
      <c r="F10" s="161"/>
      <c r="G10" s="161"/>
      <c r="H10" s="162"/>
      <c r="I10" s="256">
        <v>9</v>
      </c>
      <c r="J10" s="72">
        <v>9</v>
      </c>
      <c r="K10" s="73">
        <v>9</v>
      </c>
      <c r="L10" s="73">
        <v>8</v>
      </c>
      <c r="M10" s="163">
        <v>8</v>
      </c>
      <c r="N10" s="73">
        <v>7</v>
      </c>
      <c r="O10" s="73">
        <v>6</v>
      </c>
      <c r="P10" s="73">
        <v>4</v>
      </c>
      <c r="Q10" s="73">
        <v>4</v>
      </c>
      <c r="R10" s="73">
        <v>0</v>
      </c>
      <c r="S10" s="255">
        <f t="shared" si="1"/>
        <v>64</v>
      </c>
      <c r="T10" s="250"/>
    </row>
    <row r="11" spans="1:20" x14ac:dyDescent="0.25">
      <c r="A11" s="253" t="s">
        <v>36</v>
      </c>
      <c r="B11" s="14" t="s">
        <v>19</v>
      </c>
      <c r="C11" s="170" t="s">
        <v>97</v>
      </c>
      <c r="D11" s="15"/>
      <c r="E11" s="15"/>
      <c r="F11" s="15"/>
      <c r="G11" s="20"/>
      <c r="H11" s="93"/>
      <c r="I11" s="262">
        <v>9</v>
      </c>
      <c r="J11" s="259">
        <v>9</v>
      </c>
      <c r="K11" s="259">
        <v>8</v>
      </c>
      <c r="L11" s="259">
        <v>8</v>
      </c>
      <c r="M11" s="259">
        <v>8</v>
      </c>
      <c r="N11" s="259">
        <v>8</v>
      </c>
      <c r="O11" s="259">
        <v>7</v>
      </c>
      <c r="P11" s="259">
        <v>7</v>
      </c>
      <c r="Q11" s="259">
        <v>6</v>
      </c>
      <c r="R11" s="259">
        <v>0</v>
      </c>
      <c r="S11" s="225">
        <f t="shared" si="1"/>
        <v>70</v>
      </c>
      <c r="T11" s="244">
        <v>72</v>
      </c>
    </row>
    <row r="12" spans="1:20" ht="15.75" thickBot="1" x14ac:dyDescent="0.3">
      <c r="A12" s="249"/>
      <c r="B12" s="236"/>
      <c r="C12" s="227"/>
      <c r="D12" s="237"/>
      <c r="E12" s="237"/>
      <c r="F12" s="237"/>
      <c r="G12" s="237"/>
      <c r="H12" s="238"/>
      <c r="I12" s="258">
        <v>10</v>
      </c>
      <c r="J12" s="209">
        <v>9</v>
      </c>
      <c r="K12" s="209">
        <v>9</v>
      </c>
      <c r="L12" s="209">
        <v>8</v>
      </c>
      <c r="M12" s="209">
        <v>8</v>
      </c>
      <c r="N12" s="209">
        <v>7</v>
      </c>
      <c r="O12" s="209">
        <v>7</v>
      </c>
      <c r="P12" s="209">
        <v>7</v>
      </c>
      <c r="Q12" s="209">
        <v>7</v>
      </c>
      <c r="R12" s="209">
        <v>0</v>
      </c>
      <c r="S12" s="255">
        <f t="shared" si="1"/>
        <v>72</v>
      </c>
      <c r="T12" s="246"/>
    </row>
    <row r="13" spans="1:20" ht="15.75" thickBot="1" x14ac:dyDescent="0.3">
      <c r="A13" s="249"/>
      <c r="B13" s="146"/>
      <c r="C13" s="209"/>
      <c r="D13" s="237"/>
      <c r="E13" s="237"/>
      <c r="F13" s="237"/>
      <c r="G13" s="237"/>
      <c r="H13" s="238"/>
      <c r="I13" s="257">
        <v>10</v>
      </c>
      <c r="J13" s="209">
        <v>9</v>
      </c>
      <c r="K13" s="209">
        <v>8</v>
      </c>
      <c r="L13" s="209">
        <v>7</v>
      </c>
      <c r="M13" s="209">
        <v>7</v>
      </c>
      <c r="N13" s="209">
        <v>7</v>
      </c>
      <c r="O13" s="209">
        <v>6</v>
      </c>
      <c r="P13" s="209">
        <v>0</v>
      </c>
      <c r="Q13" s="209">
        <v>0</v>
      </c>
      <c r="R13" s="209">
        <v>0</v>
      </c>
      <c r="S13" s="255">
        <f t="shared" si="1"/>
        <v>54</v>
      </c>
      <c r="T13" s="246"/>
    </row>
    <row r="14" spans="1:20" ht="15.75" thickBot="1" x14ac:dyDescent="0.3">
      <c r="A14" s="249"/>
      <c r="B14" s="36"/>
      <c r="C14" s="245"/>
      <c r="D14" s="161"/>
      <c r="E14" s="161"/>
      <c r="F14" s="161"/>
      <c r="G14" s="161"/>
      <c r="H14" s="162"/>
      <c r="I14" s="256">
        <v>10</v>
      </c>
      <c r="J14" s="72">
        <v>9</v>
      </c>
      <c r="K14" s="73">
        <v>8</v>
      </c>
      <c r="L14" s="73">
        <v>7</v>
      </c>
      <c r="M14" s="163">
        <v>7</v>
      </c>
      <c r="N14" s="73">
        <v>7</v>
      </c>
      <c r="O14" s="73">
        <v>7</v>
      </c>
      <c r="P14" s="73">
        <v>6</v>
      </c>
      <c r="Q14" s="73">
        <v>0</v>
      </c>
      <c r="R14" s="73">
        <v>0</v>
      </c>
      <c r="S14" s="255">
        <f t="shared" si="1"/>
        <v>61</v>
      </c>
      <c r="T14" s="250"/>
    </row>
    <row r="15" spans="1:20" x14ac:dyDescent="0.25">
      <c r="A15" s="253" t="s">
        <v>33</v>
      </c>
      <c r="B15" s="14" t="s">
        <v>31</v>
      </c>
      <c r="C15" s="170" t="s">
        <v>97</v>
      </c>
      <c r="D15" s="15"/>
      <c r="E15" s="15"/>
      <c r="F15" s="15"/>
      <c r="G15" s="20"/>
      <c r="H15" s="93"/>
      <c r="I15" s="68">
        <v>9</v>
      </c>
      <c r="J15" s="19">
        <v>5</v>
      </c>
      <c r="K15" s="19">
        <v>0</v>
      </c>
      <c r="L15" s="19">
        <v>0</v>
      </c>
      <c r="M15" s="19">
        <v>0</v>
      </c>
      <c r="N15" s="19">
        <v>0</v>
      </c>
      <c r="O15" s="19">
        <v>0</v>
      </c>
      <c r="P15" s="19">
        <v>0</v>
      </c>
      <c r="Q15" s="19"/>
      <c r="R15" s="19">
        <v>0</v>
      </c>
      <c r="S15" s="93">
        <f t="shared" si="1"/>
        <v>14</v>
      </c>
      <c r="T15" s="244">
        <v>53</v>
      </c>
    </row>
    <row r="16" spans="1:20" ht="15.75" thickBot="1" x14ac:dyDescent="0.3">
      <c r="A16" s="249"/>
      <c r="B16" s="236"/>
      <c r="C16" s="227"/>
      <c r="D16" s="237"/>
      <c r="E16" s="237"/>
      <c r="F16" s="237"/>
      <c r="G16" s="237"/>
      <c r="H16" s="238"/>
      <c r="I16" s="119">
        <v>8</v>
      </c>
      <c r="J16" s="29">
        <v>8</v>
      </c>
      <c r="K16" s="29">
        <v>7</v>
      </c>
      <c r="L16" s="29">
        <v>7</v>
      </c>
      <c r="M16" s="29">
        <v>6</v>
      </c>
      <c r="N16" s="29">
        <v>0</v>
      </c>
      <c r="O16" s="29">
        <v>0</v>
      </c>
      <c r="P16" s="29">
        <v>0</v>
      </c>
      <c r="Q16" s="29">
        <v>0</v>
      </c>
      <c r="R16" s="29">
        <v>0</v>
      </c>
      <c r="S16" s="107">
        <f t="shared" si="1"/>
        <v>36</v>
      </c>
      <c r="T16" s="246"/>
    </row>
    <row r="17" spans="1:20" ht="15.75" thickBot="1" x14ac:dyDescent="0.3">
      <c r="A17" s="249"/>
      <c r="B17" s="146"/>
      <c r="C17" s="209"/>
      <c r="D17" s="237"/>
      <c r="E17" s="237"/>
      <c r="F17" s="237"/>
      <c r="G17" s="237"/>
      <c r="H17" s="238"/>
      <c r="I17" s="261">
        <v>10</v>
      </c>
      <c r="J17" s="29">
        <v>9</v>
      </c>
      <c r="K17" s="29">
        <v>9</v>
      </c>
      <c r="L17" s="29">
        <v>8</v>
      </c>
      <c r="M17" s="29">
        <v>7</v>
      </c>
      <c r="N17" s="29">
        <v>6</v>
      </c>
      <c r="O17" s="29">
        <v>4</v>
      </c>
      <c r="P17" s="29">
        <v>0</v>
      </c>
      <c r="Q17" s="29">
        <v>0</v>
      </c>
      <c r="R17" s="29">
        <v>0</v>
      </c>
      <c r="S17" s="107">
        <f t="shared" si="1"/>
        <v>53</v>
      </c>
      <c r="T17" s="246"/>
    </row>
    <row r="18" spans="1:20" ht="15.75" thickBot="1" x14ac:dyDescent="0.3">
      <c r="A18" s="249"/>
      <c r="B18" s="36"/>
      <c r="C18" s="245"/>
      <c r="D18" s="161"/>
      <c r="E18" s="161"/>
      <c r="F18" s="161"/>
      <c r="G18" s="161"/>
      <c r="H18" s="162"/>
      <c r="I18" s="120">
        <v>9</v>
      </c>
      <c r="J18" s="40">
        <v>8</v>
      </c>
      <c r="K18" s="41">
        <v>8</v>
      </c>
      <c r="L18" s="41">
        <v>8</v>
      </c>
      <c r="M18" s="172">
        <v>5</v>
      </c>
      <c r="N18" s="41">
        <v>0</v>
      </c>
      <c r="O18" s="41">
        <v>0</v>
      </c>
      <c r="P18" s="41">
        <v>0</v>
      </c>
      <c r="Q18" s="41">
        <v>0</v>
      </c>
      <c r="R18" s="41">
        <v>0</v>
      </c>
      <c r="S18" s="255">
        <f t="shared" si="1"/>
        <v>38</v>
      </c>
      <c r="T18" s="250"/>
    </row>
    <row r="19" spans="1:20" x14ac:dyDescent="0.25">
      <c r="A19" s="253" t="s">
        <v>37</v>
      </c>
      <c r="B19" s="14" t="s">
        <v>117</v>
      </c>
      <c r="C19" s="170" t="s">
        <v>138</v>
      </c>
      <c r="D19" s="15"/>
      <c r="E19" s="15"/>
      <c r="F19" s="15"/>
      <c r="G19" s="20"/>
      <c r="H19" s="93"/>
      <c r="I19" s="68">
        <v>9</v>
      </c>
      <c r="J19" s="19">
        <v>8</v>
      </c>
      <c r="K19" s="19">
        <v>7</v>
      </c>
      <c r="L19" s="19">
        <v>7</v>
      </c>
      <c r="M19" s="19">
        <v>7</v>
      </c>
      <c r="N19" s="19">
        <v>5</v>
      </c>
      <c r="O19" s="19">
        <v>5</v>
      </c>
      <c r="P19" s="19">
        <v>0</v>
      </c>
      <c r="Q19" s="19">
        <v>0</v>
      </c>
      <c r="R19" s="19">
        <v>0</v>
      </c>
      <c r="S19" s="93">
        <f t="shared" ref="S19" si="2">I19+J19+K19+L19+M19+N19+O19+P19+Q19+R19</f>
        <v>48</v>
      </c>
      <c r="T19" s="244">
        <v>48</v>
      </c>
    </row>
    <row r="20" spans="1:20" ht="15.75" thickBot="1" x14ac:dyDescent="0.3">
      <c r="A20" s="249"/>
      <c r="B20" s="236"/>
      <c r="C20" s="227"/>
      <c r="D20" s="237"/>
      <c r="E20" s="237"/>
      <c r="F20" s="237"/>
      <c r="G20" s="237"/>
      <c r="H20" s="238"/>
      <c r="I20" s="119">
        <v>8</v>
      </c>
      <c r="J20" s="29">
        <v>8</v>
      </c>
      <c r="K20" s="29">
        <v>7</v>
      </c>
      <c r="L20" s="29">
        <v>7</v>
      </c>
      <c r="M20" s="29">
        <v>6</v>
      </c>
      <c r="N20" s="29">
        <v>0</v>
      </c>
      <c r="O20" s="29">
        <v>0</v>
      </c>
      <c r="P20" s="29">
        <v>0</v>
      </c>
      <c r="Q20" s="29">
        <v>0</v>
      </c>
      <c r="R20" s="29">
        <v>0</v>
      </c>
      <c r="S20" s="107">
        <f t="shared" si="1"/>
        <v>36</v>
      </c>
      <c r="T20" s="246"/>
    </row>
    <row r="21" spans="1:20" ht="15.75" thickBot="1" x14ac:dyDescent="0.3">
      <c r="A21" s="249"/>
      <c r="B21" s="146"/>
      <c r="C21" s="209"/>
      <c r="D21" s="237"/>
      <c r="E21" s="237"/>
      <c r="F21" s="237"/>
      <c r="G21" s="237"/>
      <c r="H21" s="238"/>
      <c r="I21" s="261">
        <v>10</v>
      </c>
      <c r="J21" s="29">
        <v>9</v>
      </c>
      <c r="K21" s="29">
        <v>9</v>
      </c>
      <c r="L21" s="29">
        <v>8</v>
      </c>
      <c r="M21" s="29">
        <v>7</v>
      </c>
      <c r="N21" s="29">
        <v>6</v>
      </c>
      <c r="O21" s="29">
        <v>4</v>
      </c>
      <c r="P21" s="29">
        <v>0</v>
      </c>
      <c r="Q21" s="29">
        <v>0</v>
      </c>
      <c r="R21" s="29">
        <v>0</v>
      </c>
      <c r="S21" s="107">
        <f t="shared" si="1"/>
        <v>53</v>
      </c>
      <c r="T21" s="246"/>
    </row>
    <row r="22" spans="1:20" ht="15.75" thickBot="1" x14ac:dyDescent="0.3">
      <c r="A22" s="249"/>
      <c r="B22" s="36"/>
      <c r="C22" s="245"/>
      <c r="D22" s="161"/>
      <c r="E22" s="161"/>
      <c r="F22" s="161"/>
      <c r="G22" s="161"/>
      <c r="H22" s="162"/>
      <c r="I22" s="120">
        <v>9</v>
      </c>
      <c r="J22" s="40">
        <v>8</v>
      </c>
      <c r="K22" s="41">
        <v>8</v>
      </c>
      <c r="L22" s="41">
        <v>8</v>
      </c>
      <c r="M22" s="172">
        <v>5</v>
      </c>
      <c r="N22" s="41">
        <v>0</v>
      </c>
      <c r="O22" s="41">
        <v>0</v>
      </c>
      <c r="P22" s="41">
        <v>0</v>
      </c>
      <c r="Q22" s="41">
        <v>0</v>
      </c>
      <c r="R22" s="41">
        <v>0</v>
      </c>
      <c r="S22" s="122">
        <f t="shared" si="1"/>
        <v>38</v>
      </c>
      <c r="T22" s="250"/>
    </row>
    <row r="23" spans="1:20" x14ac:dyDescent="0.25">
      <c r="A23" s="253" t="s">
        <v>38</v>
      </c>
      <c r="B23" s="14" t="s">
        <v>27</v>
      </c>
      <c r="C23" s="170" t="s">
        <v>97</v>
      </c>
      <c r="D23" s="15"/>
      <c r="E23" s="15"/>
      <c r="F23" s="15"/>
      <c r="G23" s="20"/>
      <c r="H23" s="93"/>
      <c r="I23" s="68">
        <v>8</v>
      </c>
      <c r="J23" s="19">
        <v>7</v>
      </c>
      <c r="K23" s="19">
        <v>6</v>
      </c>
      <c r="L23" s="19">
        <v>4</v>
      </c>
      <c r="M23" s="19">
        <v>0</v>
      </c>
      <c r="N23" s="19">
        <v>0</v>
      </c>
      <c r="O23" s="19">
        <v>0</v>
      </c>
      <c r="P23" s="19">
        <v>0</v>
      </c>
      <c r="Q23" s="19">
        <v>0</v>
      </c>
      <c r="R23" s="19">
        <v>0</v>
      </c>
      <c r="S23" s="93">
        <f t="shared" si="1"/>
        <v>25</v>
      </c>
      <c r="T23" s="244">
        <v>25</v>
      </c>
    </row>
    <row r="24" spans="1:20" ht="15.75" thickBot="1" x14ac:dyDescent="0.3">
      <c r="A24" s="249"/>
      <c r="B24" s="236"/>
      <c r="C24" s="227"/>
      <c r="D24" s="237"/>
      <c r="E24" s="237"/>
      <c r="F24" s="237"/>
      <c r="G24" s="237"/>
      <c r="H24" s="238"/>
      <c r="I24" s="119">
        <v>7</v>
      </c>
      <c r="J24" s="29">
        <v>5</v>
      </c>
      <c r="K24" s="29">
        <v>4</v>
      </c>
      <c r="L24" s="29">
        <v>0</v>
      </c>
      <c r="M24" s="29">
        <v>0</v>
      </c>
      <c r="N24" s="29">
        <v>0</v>
      </c>
      <c r="O24" s="29">
        <v>0</v>
      </c>
      <c r="P24" s="29">
        <v>0</v>
      </c>
      <c r="Q24" s="29">
        <v>0</v>
      </c>
      <c r="R24" s="29">
        <v>0</v>
      </c>
      <c r="S24" s="107">
        <f t="shared" si="1"/>
        <v>16</v>
      </c>
      <c r="T24" s="246"/>
    </row>
    <row r="25" spans="1:20" ht="15.75" thickBot="1" x14ac:dyDescent="0.3">
      <c r="A25" s="249"/>
      <c r="B25" s="146"/>
      <c r="C25" s="209"/>
      <c r="D25" s="237"/>
      <c r="E25" s="237"/>
      <c r="F25" s="237"/>
      <c r="G25" s="237"/>
      <c r="H25" s="238"/>
      <c r="I25" s="261">
        <v>8</v>
      </c>
      <c r="J25" s="29">
        <v>7</v>
      </c>
      <c r="K25" s="29">
        <v>6</v>
      </c>
      <c r="L25" s="29">
        <v>4</v>
      </c>
      <c r="M25" s="29">
        <v>0</v>
      </c>
      <c r="N25" s="29">
        <v>0</v>
      </c>
      <c r="O25" s="29">
        <v>0</v>
      </c>
      <c r="P25" s="29">
        <v>0</v>
      </c>
      <c r="Q25" s="29">
        <v>0</v>
      </c>
      <c r="R25" s="29">
        <v>0</v>
      </c>
      <c r="S25" s="107">
        <f t="shared" si="1"/>
        <v>25</v>
      </c>
      <c r="T25" s="246"/>
    </row>
    <row r="26" spans="1:20" ht="15.75" thickBot="1" x14ac:dyDescent="0.3">
      <c r="A26" s="182"/>
      <c r="B26" s="36"/>
      <c r="C26" s="245"/>
      <c r="D26" s="161"/>
      <c r="E26" s="161"/>
      <c r="F26" s="161"/>
      <c r="G26" s="161"/>
      <c r="H26" s="162"/>
      <c r="I26" s="120">
        <v>9</v>
      </c>
      <c r="J26" s="40">
        <v>5</v>
      </c>
      <c r="K26" s="41">
        <v>4</v>
      </c>
      <c r="L26" s="41"/>
      <c r="M26" s="172"/>
      <c r="N26" s="41"/>
      <c r="O26" s="41"/>
      <c r="P26" s="41"/>
      <c r="Q26" s="41"/>
      <c r="R26" s="41"/>
      <c r="S26" s="122">
        <f t="shared" si="1"/>
        <v>18</v>
      </c>
      <c r="T26" s="246"/>
    </row>
    <row r="28" spans="1:20" ht="18.75" x14ac:dyDescent="0.3">
      <c r="B28" s="185" t="s">
        <v>24</v>
      </c>
      <c r="D28" s="186" t="s">
        <v>136</v>
      </c>
      <c r="E28" s="187"/>
      <c r="F28" s="187"/>
      <c r="G28" s="187"/>
      <c r="H28" s="187"/>
      <c r="I28" s="187"/>
      <c r="J28" s="187"/>
      <c r="K28" s="188"/>
      <c r="L28" s="151" t="s">
        <v>98</v>
      </c>
      <c r="N28" s="189" t="s">
        <v>115</v>
      </c>
    </row>
    <row r="29" spans="1:20" ht="15.75" x14ac:dyDescent="0.25">
      <c r="B29" s="189" t="s">
        <v>127</v>
      </c>
      <c r="C29" s="189"/>
      <c r="D29" s="47" t="s">
        <v>137</v>
      </c>
      <c r="E29" s="190"/>
      <c r="F29" s="190"/>
      <c r="G29" s="190"/>
      <c r="H29" s="190"/>
      <c r="I29" s="190"/>
      <c r="J29" s="190"/>
      <c r="K29" s="48"/>
    </row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8"/>
  <sheetViews>
    <sheetView topLeftCell="A2" workbookViewId="0">
      <selection activeCell="T28" sqref="A1:T28"/>
    </sheetView>
  </sheetViews>
  <sheetFormatPr defaultRowHeight="15" x14ac:dyDescent="0.25"/>
  <cols>
    <col min="1" max="1" width="13.7109375" customWidth="1"/>
    <col min="2" max="2" width="31.5703125" customWidth="1"/>
    <col min="3" max="3" width="14.140625" customWidth="1"/>
    <col min="4" max="18" width="4.7109375" customWidth="1"/>
    <col min="20" max="20" width="14.28515625" bestFit="1" customWidth="1"/>
  </cols>
  <sheetData>
    <row r="1" spans="1:20" ht="61.5" customHeight="1" x14ac:dyDescent="0.3">
      <c r="B1" s="185" t="s">
        <v>0</v>
      </c>
      <c r="I1" s="151" t="s">
        <v>94</v>
      </c>
      <c r="S1" s="4" t="s">
        <v>1</v>
      </c>
      <c r="T1" s="152">
        <v>42145</v>
      </c>
    </row>
    <row r="2" spans="1:20" ht="21" x14ac:dyDescent="0.35">
      <c r="B2" s="3"/>
      <c r="I2" s="1"/>
      <c r="S2" s="4"/>
      <c r="T2" s="153"/>
    </row>
    <row r="3" spans="1:20" ht="30.75" thickBot="1" x14ac:dyDescent="0.3">
      <c r="A3" s="5" t="s">
        <v>15</v>
      </c>
      <c r="B3" s="6" t="s">
        <v>2</v>
      </c>
      <c r="C3" s="6" t="s">
        <v>3</v>
      </c>
      <c r="D3" s="7" t="s">
        <v>4</v>
      </c>
      <c r="E3" s="8"/>
      <c r="F3" s="8"/>
      <c r="G3" s="8"/>
      <c r="H3" s="9"/>
      <c r="I3" s="8" t="s">
        <v>44</v>
      </c>
      <c r="J3" s="10"/>
      <c r="K3" s="10"/>
      <c r="L3" s="10"/>
      <c r="M3" s="10"/>
      <c r="N3" s="10"/>
      <c r="O3" s="10"/>
      <c r="P3" s="10"/>
      <c r="Q3" s="10"/>
      <c r="R3" s="11"/>
      <c r="S3" s="154" t="s">
        <v>95</v>
      </c>
      <c r="T3" s="49" t="s">
        <v>5</v>
      </c>
    </row>
    <row r="4" spans="1:20" ht="15.75" thickBot="1" x14ac:dyDescent="0.3">
      <c r="A4" s="155" t="s">
        <v>66</v>
      </c>
      <c r="B4" s="156" t="s">
        <v>85</v>
      </c>
      <c r="C4" s="143" t="s">
        <v>90</v>
      </c>
      <c r="D4" s="16">
        <v>9</v>
      </c>
      <c r="E4" s="16">
        <v>9</v>
      </c>
      <c r="F4" s="20">
        <v>9</v>
      </c>
      <c r="G4" s="20">
        <v>6</v>
      </c>
      <c r="H4" s="93">
        <v>0</v>
      </c>
      <c r="I4" s="157">
        <v>10</v>
      </c>
      <c r="J4" s="16">
        <v>9</v>
      </c>
      <c r="K4" s="16">
        <v>9</v>
      </c>
      <c r="L4" s="16">
        <v>9</v>
      </c>
      <c r="M4" s="16">
        <v>9</v>
      </c>
      <c r="N4" s="16">
        <v>8</v>
      </c>
      <c r="O4" s="16">
        <v>8</v>
      </c>
      <c r="P4" s="16">
        <v>8</v>
      </c>
      <c r="Q4" s="16">
        <v>8</v>
      </c>
      <c r="R4" s="16">
        <v>7</v>
      </c>
      <c r="S4" s="93">
        <f>I4+J4+K4+L4+M4+N4+O4+P4+Q4+R4</f>
        <v>85</v>
      </c>
      <c r="T4" s="158">
        <v>85</v>
      </c>
    </row>
    <row r="5" spans="1:20" ht="15.75" thickBot="1" x14ac:dyDescent="0.3">
      <c r="A5" s="159">
        <v>3</v>
      </c>
      <c r="B5" s="160" t="s">
        <v>25</v>
      </c>
      <c r="C5" s="73"/>
      <c r="D5" s="161"/>
      <c r="E5" s="161"/>
      <c r="F5" s="161"/>
      <c r="G5" s="161"/>
      <c r="H5" s="162"/>
      <c r="I5" s="191"/>
      <c r="J5" s="41"/>
      <c r="K5" s="41"/>
      <c r="L5" s="73"/>
      <c r="M5" s="163"/>
      <c r="N5" s="73"/>
      <c r="O5" s="73"/>
      <c r="P5" s="73"/>
      <c r="Q5" s="73"/>
      <c r="R5" s="73"/>
      <c r="S5" s="93">
        <f t="shared" ref="S5:S23" si="0">I5+J5+K5+L5+M5+N5+O5+P5+Q5+R5</f>
        <v>0</v>
      </c>
      <c r="T5" s="164"/>
    </row>
    <row r="6" spans="1:20" ht="15.75" thickBot="1" x14ac:dyDescent="0.3">
      <c r="A6" s="165" t="s">
        <v>146</v>
      </c>
      <c r="B6" s="14" t="s">
        <v>46</v>
      </c>
      <c r="C6" s="143" t="s">
        <v>11</v>
      </c>
      <c r="D6" s="64" t="s">
        <v>20</v>
      </c>
      <c r="E6" s="64" t="s">
        <v>20</v>
      </c>
      <c r="F6" s="24" t="s">
        <v>20</v>
      </c>
      <c r="G6" s="24" t="s">
        <v>20</v>
      </c>
      <c r="H6" s="166" t="s">
        <v>20</v>
      </c>
      <c r="I6" s="65">
        <v>8</v>
      </c>
      <c r="J6" s="66">
        <v>8</v>
      </c>
      <c r="K6" s="64">
        <v>7</v>
      </c>
      <c r="L6" s="64">
        <v>7</v>
      </c>
      <c r="M6" s="64">
        <v>7</v>
      </c>
      <c r="N6" s="64">
        <v>7</v>
      </c>
      <c r="O6" s="64">
        <v>7</v>
      </c>
      <c r="P6" s="64">
        <v>6</v>
      </c>
      <c r="Q6" s="64">
        <v>6</v>
      </c>
      <c r="R6" s="64">
        <v>0</v>
      </c>
      <c r="S6" s="93">
        <f t="shared" si="0"/>
        <v>63</v>
      </c>
      <c r="T6" s="167">
        <v>63</v>
      </c>
    </row>
    <row r="7" spans="1:20" ht="15.75" thickBot="1" x14ac:dyDescent="0.3">
      <c r="A7" s="159">
        <v>6</v>
      </c>
      <c r="B7" s="160"/>
      <c r="C7" s="73"/>
      <c r="D7" s="161"/>
      <c r="E7" s="161"/>
      <c r="F7" s="161"/>
      <c r="G7" s="161"/>
      <c r="H7" s="162"/>
      <c r="I7" s="65"/>
      <c r="J7" s="66"/>
      <c r="K7" s="64"/>
      <c r="L7" s="41"/>
      <c r="M7" s="41"/>
      <c r="N7" s="41"/>
      <c r="O7" s="41"/>
      <c r="P7" s="41"/>
      <c r="Q7" s="41"/>
      <c r="R7" s="41"/>
      <c r="S7" s="93">
        <f t="shared" si="0"/>
        <v>0</v>
      </c>
      <c r="T7" s="168"/>
    </row>
    <row r="8" spans="1:20" ht="15.75" thickBot="1" x14ac:dyDescent="0.3">
      <c r="A8" s="169" t="s">
        <v>69</v>
      </c>
      <c r="B8" s="14" t="s">
        <v>31</v>
      </c>
      <c r="C8" s="143" t="s">
        <v>11</v>
      </c>
      <c r="D8" s="64">
        <v>8</v>
      </c>
      <c r="E8" s="64">
        <v>8</v>
      </c>
      <c r="F8" s="24">
        <v>7</v>
      </c>
      <c r="G8" s="24">
        <v>7</v>
      </c>
      <c r="H8" s="166">
        <v>6</v>
      </c>
      <c r="I8" s="33">
        <v>10</v>
      </c>
      <c r="J8" s="19">
        <v>9</v>
      </c>
      <c r="K8" s="19">
        <v>9</v>
      </c>
      <c r="L8" s="19">
        <v>9</v>
      </c>
      <c r="M8" s="19">
        <v>9</v>
      </c>
      <c r="N8" s="19">
        <v>9</v>
      </c>
      <c r="O8" s="19">
        <v>8</v>
      </c>
      <c r="P8" s="19">
        <v>7</v>
      </c>
      <c r="Q8" s="19">
        <v>7</v>
      </c>
      <c r="R8" s="19">
        <v>7</v>
      </c>
      <c r="S8" s="93">
        <f t="shared" si="0"/>
        <v>84</v>
      </c>
      <c r="T8" s="158">
        <v>84</v>
      </c>
    </row>
    <row r="9" spans="1:20" ht="15.75" thickBot="1" x14ac:dyDescent="0.3">
      <c r="A9" s="159">
        <v>4</v>
      </c>
      <c r="B9" s="160" t="s">
        <v>25</v>
      </c>
      <c r="C9" s="73"/>
      <c r="D9" s="161"/>
      <c r="E9" s="161"/>
      <c r="F9" s="161"/>
      <c r="G9" s="161"/>
      <c r="H9" s="162"/>
      <c r="I9" s="111"/>
      <c r="J9" s="41"/>
      <c r="K9" s="41"/>
      <c r="L9" s="41"/>
      <c r="M9" s="41"/>
      <c r="N9" s="41"/>
      <c r="O9" s="41"/>
      <c r="P9" s="41"/>
      <c r="Q9" s="41"/>
      <c r="R9" s="41"/>
      <c r="S9" s="93">
        <f t="shared" si="0"/>
        <v>0</v>
      </c>
      <c r="T9" s="164"/>
    </row>
    <row r="10" spans="1:20" ht="15.75" thickBot="1" x14ac:dyDescent="0.3">
      <c r="A10" s="165" t="s">
        <v>143</v>
      </c>
      <c r="B10" s="14" t="s">
        <v>147</v>
      </c>
      <c r="C10" s="143" t="s">
        <v>90</v>
      </c>
      <c r="D10" s="64">
        <v>9</v>
      </c>
      <c r="E10" s="24">
        <v>9</v>
      </c>
      <c r="F10" s="24">
        <v>8</v>
      </c>
      <c r="G10" s="24">
        <v>8</v>
      </c>
      <c r="H10" s="166">
        <v>7</v>
      </c>
      <c r="I10" s="171">
        <v>10</v>
      </c>
      <c r="J10" s="64">
        <v>10</v>
      </c>
      <c r="K10" s="64">
        <v>10</v>
      </c>
      <c r="L10" s="64">
        <v>9</v>
      </c>
      <c r="M10" s="64">
        <v>9</v>
      </c>
      <c r="N10" s="64">
        <v>9</v>
      </c>
      <c r="O10" s="64">
        <v>8</v>
      </c>
      <c r="P10" s="64">
        <v>8</v>
      </c>
      <c r="Q10" s="64">
        <v>8</v>
      </c>
      <c r="R10" s="64">
        <v>7</v>
      </c>
      <c r="S10" s="93">
        <f t="shared" ref="S10:S13" si="1">I10+J10+K10+L10+M10+N10+O10+P10+Q10+R10</f>
        <v>88</v>
      </c>
      <c r="T10" s="167">
        <v>88</v>
      </c>
    </row>
    <row r="11" spans="1:20" ht="15.75" thickBot="1" x14ac:dyDescent="0.3">
      <c r="A11" s="159">
        <v>2</v>
      </c>
      <c r="B11" s="173"/>
      <c r="C11" s="73"/>
      <c r="D11" s="161"/>
      <c r="E11" s="161"/>
      <c r="F11" s="161"/>
      <c r="G11" s="161"/>
      <c r="H11" s="162"/>
      <c r="I11" s="39"/>
      <c r="J11" s="40"/>
      <c r="K11" s="41"/>
      <c r="L11" s="41"/>
      <c r="M11" s="172"/>
      <c r="N11" s="41"/>
      <c r="O11" s="41"/>
      <c r="P11" s="41"/>
      <c r="Q11" s="41"/>
      <c r="R11" s="41"/>
      <c r="S11" s="93">
        <f t="shared" si="1"/>
        <v>0</v>
      </c>
      <c r="T11" s="164"/>
    </row>
    <row r="12" spans="1:20" ht="15.75" thickBot="1" x14ac:dyDescent="0.3">
      <c r="A12" s="165" t="s">
        <v>71</v>
      </c>
      <c r="B12" s="14" t="s">
        <v>17</v>
      </c>
      <c r="C12" s="143" t="s">
        <v>11</v>
      </c>
      <c r="D12" s="64">
        <v>10</v>
      </c>
      <c r="E12" s="24">
        <v>10</v>
      </c>
      <c r="F12" s="24">
        <v>9</v>
      </c>
      <c r="G12" s="24">
        <v>9</v>
      </c>
      <c r="H12" s="166">
        <v>6</v>
      </c>
      <c r="I12" s="171">
        <v>9</v>
      </c>
      <c r="J12" s="64">
        <v>9</v>
      </c>
      <c r="K12" s="64">
        <v>8</v>
      </c>
      <c r="L12" s="64">
        <v>8</v>
      </c>
      <c r="M12" s="64">
        <v>8</v>
      </c>
      <c r="N12" s="64">
        <v>7</v>
      </c>
      <c r="O12" s="64">
        <v>7</v>
      </c>
      <c r="P12" s="64">
        <v>6</v>
      </c>
      <c r="Q12" s="64">
        <v>0</v>
      </c>
      <c r="R12" s="64">
        <v>0</v>
      </c>
      <c r="S12" s="93">
        <f t="shared" si="1"/>
        <v>62</v>
      </c>
      <c r="T12" s="167">
        <v>62</v>
      </c>
    </row>
    <row r="13" spans="1:20" ht="15.75" thickBot="1" x14ac:dyDescent="0.3">
      <c r="A13" s="159">
        <v>7</v>
      </c>
      <c r="B13" s="160" t="s">
        <v>25</v>
      </c>
      <c r="C13" s="73"/>
      <c r="D13" s="161"/>
      <c r="E13" s="161"/>
      <c r="F13" s="161"/>
      <c r="G13" s="161"/>
      <c r="H13" s="162"/>
      <c r="I13" s="39"/>
      <c r="J13" s="40"/>
      <c r="K13" s="41"/>
      <c r="L13" s="41"/>
      <c r="M13" s="172"/>
      <c r="N13" s="41"/>
      <c r="O13" s="41"/>
      <c r="P13" s="41"/>
      <c r="Q13" s="41"/>
      <c r="R13" s="41"/>
      <c r="S13" s="93">
        <f t="shared" si="1"/>
        <v>0</v>
      </c>
      <c r="T13" s="164"/>
    </row>
    <row r="14" spans="1:20" ht="15.75" thickBot="1" x14ac:dyDescent="0.3">
      <c r="A14" s="165" t="s">
        <v>144</v>
      </c>
      <c r="B14" s="14" t="s">
        <v>27</v>
      </c>
      <c r="C14" s="143" t="s">
        <v>11</v>
      </c>
      <c r="D14" s="64">
        <v>10</v>
      </c>
      <c r="E14" s="24">
        <v>10</v>
      </c>
      <c r="F14" s="24">
        <v>9</v>
      </c>
      <c r="G14" s="24">
        <v>9</v>
      </c>
      <c r="H14" s="166">
        <v>6</v>
      </c>
      <c r="I14" s="171">
        <v>8</v>
      </c>
      <c r="J14" s="64">
        <v>8</v>
      </c>
      <c r="K14" s="64">
        <v>8</v>
      </c>
      <c r="L14" s="64">
        <v>8</v>
      </c>
      <c r="M14" s="64">
        <v>7</v>
      </c>
      <c r="N14" s="64">
        <v>7</v>
      </c>
      <c r="O14" s="64">
        <v>7</v>
      </c>
      <c r="P14" s="64">
        <v>6</v>
      </c>
      <c r="Q14" s="64">
        <v>6</v>
      </c>
      <c r="R14" s="64">
        <v>0</v>
      </c>
      <c r="S14" s="93">
        <f t="shared" si="0"/>
        <v>65</v>
      </c>
      <c r="T14" s="167">
        <v>65</v>
      </c>
    </row>
    <row r="15" spans="1:20" ht="15.75" thickBot="1" x14ac:dyDescent="0.3">
      <c r="A15" s="159">
        <v>5</v>
      </c>
      <c r="B15" s="36"/>
      <c r="C15" s="73"/>
      <c r="D15" s="161"/>
      <c r="E15" s="161"/>
      <c r="F15" s="161"/>
      <c r="G15" s="161"/>
      <c r="H15" s="162"/>
      <c r="I15" s="111"/>
      <c r="J15" s="40"/>
      <c r="K15" s="41"/>
      <c r="L15" s="41"/>
      <c r="M15" s="172"/>
      <c r="N15" s="41"/>
      <c r="O15" s="41"/>
      <c r="P15" s="41"/>
      <c r="Q15" s="41"/>
      <c r="R15" s="41"/>
      <c r="S15" s="93">
        <f t="shared" si="0"/>
        <v>0</v>
      </c>
      <c r="T15" s="164"/>
    </row>
    <row r="16" spans="1:20" ht="15.75" thickBot="1" x14ac:dyDescent="0.3">
      <c r="A16" s="165" t="s">
        <v>145</v>
      </c>
      <c r="B16" s="14" t="s">
        <v>10</v>
      </c>
      <c r="C16" s="143" t="s">
        <v>11</v>
      </c>
      <c r="D16" s="64">
        <v>9</v>
      </c>
      <c r="E16" s="24">
        <v>8</v>
      </c>
      <c r="F16" s="24">
        <v>8</v>
      </c>
      <c r="G16" s="24">
        <v>7</v>
      </c>
      <c r="H16" s="166">
        <v>7</v>
      </c>
      <c r="I16" s="171">
        <v>10</v>
      </c>
      <c r="J16" s="64">
        <v>10</v>
      </c>
      <c r="K16" s="24">
        <v>9</v>
      </c>
      <c r="L16" s="24">
        <v>9</v>
      </c>
      <c r="M16" s="24">
        <v>9</v>
      </c>
      <c r="N16" s="24">
        <v>9</v>
      </c>
      <c r="O16" s="24">
        <v>9</v>
      </c>
      <c r="P16" s="24">
        <v>9</v>
      </c>
      <c r="Q16" s="24">
        <v>9</v>
      </c>
      <c r="R16" s="24">
        <v>8</v>
      </c>
      <c r="S16" s="93">
        <f t="shared" si="0"/>
        <v>91</v>
      </c>
      <c r="T16" s="174">
        <v>91</v>
      </c>
    </row>
    <row r="17" spans="1:20" ht="15.75" thickBot="1" x14ac:dyDescent="0.3">
      <c r="A17" s="159">
        <v>1</v>
      </c>
      <c r="B17" s="36"/>
      <c r="C17" s="73"/>
      <c r="D17" s="161"/>
      <c r="E17" s="161"/>
      <c r="F17" s="161"/>
      <c r="G17" s="161"/>
      <c r="H17" s="162"/>
      <c r="I17" s="141"/>
      <c r="J17" s="142"/>
      <c r="K17" s="156"/>
      <c r="L17" s="156"/>
      <c r="M17" s="175"/>
      <c r="N17" s="156"/>
      <c r="O17" s="156"/>
      <c r="P17" s="156"/>
      <c r="Q17" s="156"/>
      <c r="R17" s="156"/>
      <c r="S17" s="93">
        <f t="shared" si="0"/>
        <v>0</v>
      </c>
      <c r="T17" s="176"/>
    </row>
    <row r="18" spans="1:20" ht="15.75" thickBot="1" x14ac:dyDescent="0.3">
      <c r="A18" s="177"/>
      <c r="B18" s="14"/>
      <c r="C18" s="170"/>
      <c r="D18" s="64"/>
      <c r="E18" s="24"/>
      <c r="F18" s="24"/>
      <c r="G18" s="24"/>
      <c r="H18" s="178"/>
      <c r="I18" s="109"/>
      <c r="J18" s="19"/>
      <c r="K18" s="19"/>
      <c r="L18" s="19"/>
      <c r="M18" s="19"/>
      <c r="N18" s="19"/>
      <c r="O18" s="19"/>
      <c r="P18" s="19"/>
      <c r="Q18" s="19"/>
      <c r="R18" s="19"/>
      <c r="S18" s="93">
        <f t="shared" si="0"/>
        <v>0</v>
      </c>
      <c r="T18" s="167"/>
    </row>
    <row r="19" spans="1:20" ht="15.75" thickBot="1" x14ac:dyDescent="0.3">
      <c r="A19" s="159"/>
      <c r="B19" s="36"/>
      <c r="C19" s="73"/>
      <c r="D19" s="161"/>
      <c r="E19" s="161"/>
      <c r="F19" s="161"/>
      <c r="G19" s="161"/>
      <c r="H19" s="179"/>
      <c r="I19" s="132"/>
      <c r="J19" s="40"/>
      <c r="K19" s="40"/>
      <c r="L19" s="40"/>
      <c r="M19" s="40"/>
      <c r="N19" s="133"/>
      <c r="O19" s="133"/>
      <c r="P19" s="133"/>
      <c r="Q19" s="133"/>
      <c r="R19" s="133"/>
      <c r="S19" s="93">
        <f t="shared" si="0"/>
        <v>0</v>
      </c>
      <c r="T19" s="164"/>
    </row>
    <row r="20" spans="1:20" ht="15.75" thickBot="1" x14ac:dyDescent="0.3">
      <c r="A20" s="177"/>
      <c r="B20" s="14"/>
      <c r="C20" s="170"/>
      <c r="D20" s="64"/>
      <c r="E20" s="24"/>
      <c r="F20" s="24"/>
      <c r="G20" s="24"/>
      <c r="H20" s="166"/>
      <c r="I20" s="157"/>
      <c r="J20" s="16"/>
      <c r="K20" s="20"/>
      <c r="L20" s="20"/>
      <c r="M20" s="20"/>
      <c r="N20" s="20"/>
      <c r="O20" s="20"/>
      <c r="P20" s="20"/>
      <c r="Q20" s="20"/>
      <c r="R20" s="20"/>
      <c r="S20" s="93">
        <f t="shared" si="0"/>
        <v>0</v>
      </c>
      <c r="T20" s="167"/>
    </row>
    <row r="21" spans="1:20" ht="15.75" thickBot="1" x14ac:dyDescent="0.3">
      <c r="A21" s="159"/>
      <c r="B21" s="36"/>
      <c r="C21" s="73"/>
      <c r="D21" s="161"/>
      <c r="E21" s="161"/>
      <c r="F21" s="161"/>
      <c r="G21" s="161"/>
      <c r="H21" s="162"/>
      <c r="I21" s="120"/>
      <c r="J21" s="40"/>
      <c r="K21" s="133"/>
      <c r="L21" s="133"/>
      <c r="M21" s="36"/>
      <c r="N21" s="36"/>
      <c r="O21" s="36"/>
      <c r="P21" s="36"/>
      <c r="Q21" s="36"/>
      <c r="R21" s="36"/>
      <c r="S21" s="93">
        <f t="shared" si="0"/>
        <v>0</v>
      </c>
      <c r="T21" s="164"/>
    </row>
    <row r="22" spans="1:20" ht="15.75" thickBot="1" x14ac:dyDescent="0.3">
      <c r="A22" s="180"/>
      <c r="B22" s="14"/>
      <c r="C22" s="170"/>
      <c r="D22" s="16"/>
      <c r="E22" s="16"/>
      <c r="F22" s="20"/>
      <c r="G22" s="20"/>
      <c r="H22" s="93"/>
      <c r="I22" s="181"/>
      <c r="J22" s="20"/>
      <c r="K22" s="20"/>
      <c r="L22" s="20"/>
      <c r="M22" s="20"/>
      <c r="N22" s="20"/>
      <c r="O22" s="20"/>
      <c r="P22" s="20"/>
      <c r="Q22" s="20"/>
      <c r="R22" s="20"/>
      <c r="S22" s="93">
        <f t="shared" si="0"/>
        <v>0</v>
      </c>
      <c r="T22" s="102"/>
    </row>
    <row r="23" spans="1:20" ht="15.75" thickBot="1" x14ac:dyDescent="0.3">
      <c r="A23" s="182"/>
      <c r="B23" s="36"/>
      <c r="C23" s="73"/>
      <c r="D23" s="161"/>
      <c r="E23" s="161"/>
      <c r="F23" s="161"/>
      <c r="G23" s="161"/>
      <c r="H23" s="162"/>
      <c r="I23" s="183"/>
      <c r="J23" s="133"/>
      <c r="K23" s="133"/>
      <c r="L23" s="133"/>
      <c r="M23" s="133"/>
      <c r="N23" s="133"/>
      <c r="O23" s="133"/>
      <c r="P23" s="133"/>
      <c r="Q23" s="133"/>
      <c r="R23" s="133"/>
      <c r="S23" s="93">
        <f t="shared" si="0"/>
        <v>0</v>
      </c>
      <c r="T23" s="184"/>
    </row>
    <row r="24" spans="1:20" x14ac:dyDescent="0.25">
      <c r="A24" s="84"/>
      <c r="B24" s="86"/>
      <c r="C24" s="86"/>
      <c r="D24" s="89"/>
      <c r="E24" s="89"/>
      <c r="F24" s="86"/>
      <c r="G24" s="86"/>
      <c r="H24" s="86"/>
      <c r="I24" s="89"/>
      <c r="J24" s="86"/>
      <c r="K24" s="86"/>
      <c r="L24" s="86"/>
      <c r="M24" s="86"/>
      <c r="N24" s="86"/>
      <c r="O24" s="86"/>
      <c r="P24" s="86"/>
      <c r="Q24" s="86"/>
      <c r="R24" s="86"/>
      <c r="S24" s="86"/>
      <c r="T24" s="84"/>
    </row>
    <row r="25" spans="1:20" x14ac:dyDescent="0.25">
      <c r="A25" s="84"/>
      <c r="B25" s="86"/>
      <c r="C25" s="86"/>
      <c r="D25" s="86"/>
      <c r="E25" s="86"/>
      <c r="F25" s="86"/>
      <c r="G25" s="86"/>
      <c r="H25" s="86"/>
      <c r="I25" s="89"/>
      <c r="J25" s="86"/>
      <c r="K25" s="86"/>
      <c r="L25" s="86"/>
      <c r="M25" s="86"/>
      <c r="N25" s="86"/>
      <c r="O25" s="86"/>
      <c r="P25" s="86"/>
      <c r="Q25" s="86"/>
      <c r="R25" s="86"/>
      <c r="S25" s="86"/>
      <c r="T25" s="84"/>
    </row>
    <row r="27" spans="1:20" ht="18.75" x14ac:dyDescent="0.3">
      <c r="B27" s="185" t="s">
        <v>6</v>
      </c>
      <c r="D27" s="186" t="s">
        <v>148</v>
      </c>
      <c r="E27" s="187"/>
      <c r="F27" s="187"/>
      <c r="G27" s="187"/>
      <c r="H27" s="187"/>
      <c r="I27" s="187"/>
      <c r="J27" s="187"/>
      <c r="K27" s="188"/>
      <c r="L27" s="151" t="s">
        <v>98</v>
      </c>
      <c r="N27" s="189" t="s">
        <v>99</v>
      </c>
    </row>
    <row r="28" spans="1:20" ht="15.75" x14ac:dyDescent="0.25">
      <c r="B28" s="189" t="s">
        <v>102</v>
      </c>
      <c r="C28" s="189"/>
      <c r="D28" s="47" t="s">
        <v>140</v>
      </c>
      <c r="E28" s="190"/>
      <c r="F28" s="190"/>
      <c r="G28" s="190"/>
      <c r="H28" s="190"/>
      <c r="I28" s="190"/>
      <c r="J28" s="190"/>
      <c r="K28" s="48"/>
    </row>
  </sheetData>
  <pageMargins left="0.7" right="0.7" top="0.75" bottom="0.75" header="0.3" footer="0.3"/>
  <pageSetup paperSize="9" scale="79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0"/>
  <sheetViews>
    <sheetView workbookViewId="0">
      <selection activeCell="C17" sqref="C17"/>
    </sheetView>
  </sheetViews>
  <sheetFormatPr defaultRowHeight="15" x14ac:dyDescent="0.25"/>
  <cols>
    <col min="2" max="2" width="27.85546875" customWidth="1"/>
    <col min="3" max="3" width="24.5703125" bestFit="1" customWidth="1"/>
    <col min="4" max="18" width="4.7109375" customWidth="1"/>
    <col min="19" max="19" width="14.140625" bestFit="1" customWidth="1"/>
    <col min="258" max="258" width="31" customWidth="1"/>
    <col min="259" max="259" width="24.5703125" bestFit="1" customWidth="1"/>
    <col min="260" max="274" width="4.7109375" customWidth="1"/>
    <col min="275" max="275" width="14.140625" bestFit="1" customWidth="1"/>
    <col min="514" max="514" width="31" customWidth="1"/>
    <col min="515" max="515" width="24.5703125" bestFit="1" customWidth="1"/>
    <col min="516" max="530" width="4.7109375" customWidth="1"/>
    <col min="531" max="531" width="14.140625" bestFit="1" customWidth="1"/>
    <col min="770" max="770" width="31" customWidth="1"/>
    <col min="771" max="771" width="24.5703125" bestFit="1" customWidth="1"/>
    <col min="772" max="786" width="4.7109375" customWidth="1"/>
    <col min="787" max="787" width="14.140625" bestFit="1" customWidth="1"/>
    <col min="1026" max="1026" width="31" customWidth="1"/>
    <col min="1027" max="1027" width="24.5703125" bestFit="1" customWidth="1"/>
    <col min="1028" max="1042" width="4.7109375" customWidth="1"/>
    <col min="1043" max="1043" width="14.140625" bestFit="1" customWidth="1"/>
    <col min="1282" max="1282" width="31" customWidth="1"/>
    <col min="1283" max="1283" width="24.5703125" bestFit="1" customWidth="1"/>
    <col min="1284" max="1298" width="4.7109375" customWidth="1"/>
    <col min="1299" max="1299" width="14.140625" bestFit="1" customWidth="1"/>
    <col min="1538" max="1538" width="31" customWidth="1"/>
    <col min="1539" max="1539" width="24.5703125" bestFit="1" customWidth="1"/>
    <col min="1540" max="1554" width="4.7109375" customWidth="1"/>
    <col min="1555" max="1555" width="14.140625" bestFit="1" customWidth="1"/>
    <col min="1794" max="1794" width="31" customWidth="1"/>
    <col min="1795" max="1795" width="24.5703125" bestFit="1" customWidth="1"/>
    <col min="1796" max="1810" width="4.7109375" customWidth="1"/>
    <col min="1811" max="1811" width="14.140625" bestFit="1" customWidth="1"/>
    <col min="2050" max="2050" width="31" customWidth="1"/>
    <col min="2051" max="2051" width="24.5703125" bestFit="1" customWidth="1"/>
    <col min="2052" max="2066" width="4.7109375" customWidth="1"/>
    <col min="2067" max="2067" width="14.140625" bestFit="1" customWidth="1"/>
    <col min="2306" max="2306" width="31" customWidth="1"/>
    <col min="2307" max="2307" width="24.5703125" bestFit="1" customWidth="1"/>
    <col min="2308" max="2322" width="4.7109375" customWidth="1"/>
    <col min="2323" max="2323" width="14.140625" bestFit="1" customWidth="1"/>
    <col min="2562" max="2562" width="31" customWidth="1"/>
    <col min="2563" max="2563" width="24.5703125" bestFit="1" customWidth="1"/>
    <col min="2564" max="2578" width="4.7109375" customWidth="1"/>
    <col min="2579" max="2579" width="14.140625" bestFit="1" customWidth="1"/>
    <col min="2818" max="2818" width="31" customWidth="1"/>
    <col min="2819" max="2819" width="24.5703125" bestFit="1" customWidth="1"/>
    <col min="2820" max="2834" width="4.7109375" customWidth="1"/>
    <col min="2835" max="2835" width="14.140625" bestFit="1" customWidth="1"/>
    <col min="3074" max="3074" width="31" customWidth="1"/>
    <col min="3075" max="3075" width="24.5703125" bestFit="1" customWidth="1"/>
    <col min="3076" max="3090" width="4.7109375" customWidth="1"/>
    <col min="3091" max="3091" width="14.140625" bestFit="1" customWidth="1"/>
    <col min="3330" max="3330" width="31" customWidth="1"/>
    <col min="3331" max="3331" width="24.5703125" bestFit="1" customWidth="1"/>
    <col min="3332" max="3346" width="4.7109375" customWidth="1"/>
    <col min="3347" max="3347" width="14.140625" bestFit="1" customWidth="1"/>
    <col min="3586" max="3586" width="31" customWidth="1"/>
    <col min="3587" max="3587" width="24.5703125" bestFit="1" customWidth="1"/>
    <col min="3588" max="3602" width="4.7109375" customWidth="1"/>
    <col min="3603" max="3603" width="14.140625" bestFit="1" customWidth="1"/>
    <col min="3842" max="3842" width="31" customWidth="1"/>
    <col min="3843" max="3843" width="24.5703125" bestFit="1" customWidth="1"/>
    <col min="3844" max="3858" width="4.7109375" customWidth="1"/>
    <col min="3859" max="3859" width="14.140625" bestFit="1" customWidth="1"/>
    <col min="4098" max="4098" width="31" customWidth="1"/>
    <col min="4099" max="4099" width="24.5703125" bestFit="1" customWidth="1"/>
    <col min="4100" max="4114" width="4.7109375" customWidth="1"/>
    <col min="4115" max="4115" width="14.140625" bestFit="1" customWidth="1"/>
    <col min="4354" max="4354" width="31" customWidth="1"/>
    <col min="4355" max="4355" width="24.5703125" bestFit="1" customWidth="1"/>
    <col min="4356" max="4370" width="4.7109375" customWidth="1"/>
    <col min="4371" max="4371" width="14.140625" bestFit="1" customWidth="1"/>
    <col min="4610" max="4610" width="31" customWidth="1"/>
    <col min="4611" max="4611" width="24.5703125" bestFit="1" customWidth="1"/>
    <col min="4612" max="4626" width="4.7109375" customWidth="1"/>
    <col min="4627" max="4627" width="14.140625" bestFit="1" customWidth="1"/>
    <col min="4866" max="4866" width="31" customWidth="1"/>
    <col min="4867" max="4867" width="24.5703125" bestFit="1" customWidth="1"/>
    <col min="4868" max="4882" width="4.7109375" customWidth="1"/>
    <col min="4883" max="4883" width="14.140625" bestFit="1" customWidth="1"/>
    <col min="5122" max="5122" width="31" customWidth="1"/>
    <col min="5123" max="5123" width="24.5703125" bestFit="1" customWidth="1"/>
    <col min="5124" max="5138" width="4.7109375" customWidth="1"/>
    <col min="5139" max="5139" width="14.140625" bestFit="1" customWidth="1"/>
    <col min="5378" max="5378" width="31" customWidth="1"/>
    <col min="5379" max="5379" width="24.5703125" bestFit="1" customWidth="1"/>
    <col min="5380" max="5394" width="4.7109375" customWidth="1"/>
    <col min="5395" max="5395" width="14.140625" bestFit="1" customWidth="1"/>
    <col min="5634" max="5634" width="31" customWidth="1"/>
    <col min="5635" max="5635" width="24.5703125" bestFit="1" customWidth="1"/>
    <col min="5636" max="5650" width="4.7109375" customWidth="1"/>
    <col min="5651" max="5651" width="14.140625" bestFit="1" customWidth="1"/>
    <col min="5890" max="5890" width="31" customWidth="1"/>
    <col min="5891" max="5891" width="24.5703125" bestFit="1" customWidth="1"/>
    <col min="5892" max="5906" width="4.7109375" customWidth="1"/>
    <col min="5907" max="5907" width="14.140625" bestFit="1" customWidth="1"/>
    <col min="6146" max="6146" width="31" customWidth="1"/>
    <col min="6147" max="6147" width="24.5703125" bestFit="1" customWidth="1"/>
    <col min="6148" max="6162" width="4.7109375" customWidth="1"/>
    <col min="6163" max="6163" width="14.140625" bestFit="1" customWidth="1"/>
    <col min="6402" max="6402" width="31" customWidth="1"/>
    <col min="6403" max="6403" width="24.5703125" bestFit="1" customWidth="1"/>
    <col min="6404" max="6418" width="4.7109375" customWidth="1"/>
    <col min="6419" max="6419" width="14.140625" bestFit="1" customWidth="1"/>
    <col min="6658" max="6658" width="31" customWidth="1"/>
    <col min="6659" max="6659" width="24.5703125" bestFit="1" customWidth="1"/>
    <col min="6660" max="6674" width="4.7109375" customWidth="1"/>
    <col min="6675" max="6675" width="14.140625" bestFit="1" customWidth="1"/>
    <col min="6914" max="6914" width="31" customWidth="1"/>
    <col min="6915" max="6915" width="24.5703125" bestFit="1" customWidth="1"/>
    <col min="6916" max="6930" width="4.7109375" customWidth="1"/>
    <col min="6931" max="6931" width="14.140625" bestFit="1" customWidth="1"/>
    <col min="7170" max="7170" width="31" customWidth="1"/>
    <col min="7171" max="7171" width="24.5703125" bestFit="1" customWidth="1"/>
    <col min="7172" max="7186" width="4.7109375" customWidth="1"/>
    <col min="7187" max="7187" width="14.140625" bestFit="1" customWidth="1"/>
    <col min="7426" max="7426" width="31" customWidth="1"/>
    <col min="7427" max="7427" width="24.5703125" bestFit="1" customWidth="1"/>
    <col min="7428" max="7442" width="4.7109375" customWidth="1"/>
    <col min="7443" max="7443" width="14.140625" bestFit="1" customWidth="1"/>
    <col min="7682" max="7682" width="31" customWidth="1"/>
    <col min="7683" max="7683" width="24.5703125" bestFit="1" customWidth="1"/>
    <col min="7684" max="7698" width="4.7109375" customWidth="1"/>
    <col min="7699" max="7699" width="14.140625" bestFit="1" customWidth="1"/>
    <col min="7938" max="7938" width="31" customWidth="1"/>
    <col min="7939" max="7939" width="24.5703125" bestFit="1" customWidth="1"/>
    <col min="7940" max="7954" width="4.7109375" customWidth="1"/>
    <col min="7955" max="7955" width="14.140625" bestFit="1" customWidth="1"/>
    <col min="8194" max="8194" width="31" customWidth="1"/>
    <col min="8195" max="8195" width="24.5703125" bestFit="1" customWidth="1"/>
    <col min="8196" max="8210" width="4.7109375" customWidth="1"/>
    <col min="8211" max="8211" width="14.140625" bestFit="1" customWidth="1"/>
    <col min="8450" max="8450" width="31" customWidth="1"/>
    <col min="8451" max="8451" width="24.5703125" bestFit="1" customWidth="1"/>
    <col min="8452" max="8466" width="4.7109375" customWidth="1"/>
    <col min="8467" max="8467" width="14.140625" bestFit="1" customWidth="1"/>
    <col min="8706" max="8706" width="31" customWidth="1"/>
    <col min="8707" max="8707" width="24.5703125" bestFit="1" customWidth="1"/>
    <col min="8708" max="8722" width="4.7109375" customWidth="1"/>
    <col min="8723" max="8723" width="14.140625" bestFit="1" customWidth="1"/>
    <col min="8962" max="8962" width="31" customWidth="1"/>
    <col min="8963" max="8963" width="24.5703125" bestFit="1" customWidth="1"/>
    <col min="8964" max="8978" width="4.7109375" customWidth="1"/>
    <col min="8979" max="8979" width="14.140625" bestFit="1" customWidth="1"/>
    <col min="9218" max="9218" width="31" customWidth="1"/>
    <col min="9219" max="9219" width="24.5703125" bestFit="1" customWidth="1"/>
    <col min="9220" max="9234" width="4.7109375" customWidth="1"/>
    <col min="9235" max="9235" width="14.140625" bestFit="1" customWidth="1"/>
    <col min="9474" max="9474" width="31" customWidth="1"/>
    <col min="9475" max="9475" width="24.5703125" bestFit="1" customWidth="1"/>
    <col min="9476" max="9490" width="4.7109375" customWidth="1"/>
    <col min="9491" max="9491" width="14.140625" bestFit="1" customWidth="1"/>
    <col min="9730" max="9730" width="31" customWidth="1"/>
    <col min="9731" max="9731" width="24.5703125" bestFit="1" customWidth="1"/>
    <col min="9732" max="9746" width="4.7109375" customWidth="1"/>
    <col min="9747" max="9747" width="14.140625" bestFit="1" customWidth="1"/>
    <col min="9986" max="9986" width="31" customWidth="1"/>
    <col min="9987" max="9987" width="24.5703125" bestFit="1" customWidth="1"/>
    <col min="9988" max="10002" width="4.7109375" customWidth="1"/>
    <col min="10003" max="10003" width="14.140625" bestFit="1" customWidth="1"/>
    <col min="10242" max="10242" width="31" customWidth="1"/>
    <col min="10243" max="10243" width="24.5703125" bestFit="1" customWidth="1"/>
    <col min="10244" max="10258" width="4.7109375" customWidth="1"/>
    <col min="10259" max="10259" width="14.140625" bestFit="1" customWidth="1"/>
    <col min="10498" max="10498" width="31" customWidth="1"/>
    <col min="10499" max="10499" width="24.5703125" bestFit="1" customWidth="1"/>
    <col min="10500" max="10514" width="4.7109375" customWidth="1"/>
    <col min="10515" max="10515" width="14.140625" bestFit="1" customWidth="1"/>
    <col min="10754" max="10754" width="31" customWidth="1"/>
    <col min="10755" max="10755" width="24.5703125" bestFit="1" customWidth="1"/>
    <col min="10756" max="10770" width="4.7109375" customWidth="1"/>
    <col min="10771" max="10771" width="14.140625" bestFit="1" customWidth="1"/>
    <col min="11010" max="11010" width="31" customWidth="1"/>
    <col min="11011" max="11011" width="24.5703125" bestFit="1" customWidth="1"/>
    <col min="11012" max="11026" width="4.7109375" customWidth="1"/>
    <col min="11027" max="11027" width="14.140625" bestFit="1" customWidth="1"/>
    <col min="11266" max="11266" width="31" customWidth="1"/>
    <col min="11267" max="11267" width="24.5703125" bestFit="1" customWidth="1"/>
    <col min="11268" max="11282" width="4.7109375" customWidth="1"/>
    <col min="11283" max="11283" width="14.140625" bestFit="1" customWidth="1"/>
    <col min="11522" max="11522" width="31" customWidth="1"/>
    <col min="11523" max="11523" width="24.5703125" bestFit="1" customWidth="1"/>
    <col min="11524" max="11538" width="4.7109375" customWidth="1"/>
    <col min="11539" max="11539" width="14.140625" bestFit="1" customWidth="1"/>
    <col min="11778" max="11778" width="31" customWidth="1"/>
    <col min="11779" max="11779" width="24.5703125" bestFit="1" customWidth="1"/>
    <col min="11780" max="11794" width="4.7109375" customWidth="1"/>
    <col min="11795" max="11795" width="14.140625" bestFit="1" customWidth="1"/>
    <col min="12034" max="12034" width="31" customWidth="1"/>
    <col min="12035" max="12035" width="24.5703125" bestFit="1" customWidth="1"/>
    <col min="12036" max="12050" width="4.7109375" customWidth="1"/>
    <col min="12051" max="12051" width="14.140625" bestFit="1" customWidth="1"/>
    <col min="12290" max="12290" width="31" customWidth="1"/>
    <col min="12291" max="12291" width="24.5703125" bestFit="1" customWidth="1"/>
    <col min="12292" max="12306" width="4.7109375" customWidth="1"/>
    <col min="12307" max="12307" width="14.140625" bestFit="1" customWidth="1"/>
    <col min="12546" max="12546" width="31" customWidth="1"/>
    <col min="12547" max="12547" width="24.5703125" bestFit="1" customWidth="1"/>
    <col min="12548" max="12562" width="4.7109375" customWidth="1"/>
    <col min="12563" max="12563" width="14.140625" bestFit="1" customWidth="1"/>
    <col min="12802" max="12802" width="31" customWidth="1"/>
    <col min="12803" max="12803" width="24.5703125" bestFit="1" customWidth="1"/>
    <col min="12804" max="12818" width="4.7109375" customWidth="1"/>
    <col min="12819" max="12819" width="14.140625" bestFit="1" customWidth="1"/>
    <col min="13058" max="13058" width="31" customWidth="1"/>
    <col min="13059" max="13059" width="24.5703125" bestFit="1" customWidth="1"/>
    <col min="13060" max="13074" width="4.7109375" customWidth="1"/>
    <col min="13075" max="13075" width="14.140625" bestFit="1" customWidth="1"/>
    <col min="13314" max="13314" width="31" customWidth="1"/>
    <col min="13315" max="13315" width="24.5703125" bestFit="1" customWidth="1"/>
    <col min="13316" max="13330" width="4.7109375" customWidth="1"/>
    <col min="13331" max="13331" width="14.140625" bestFit="1" customWidth="1"/>
    <col min="13570" max="13570" width="31" customWidth="1"/>
    <col min="13571" max="13571" width="24.5703125" bestFit="1" customWidth="1"/>
    <col min="13572" max="13586" width="4.7109375" customWidth="1"/>
    <col min="13587" max="13587" width="14.140625" bestFit="1" customWidth="1"/>
    <col min="13826" max="13826" width="31" customWidth="1"/>
    <col min="13827" max="13827" width="24.5703125" bestFit="1" customWidth="1"/>
    <col min="13828" max="13842" width="4.7109375" customWidth="1"/>
    <col min="13843" max="13843" width="14.140625" bestFit="1" customWidth="1"/>
    <col min="14082" max="14082" width="31" customWidth="1"/>
    <col min="14083" max="14083" width="24.5703125" bestFit="1" customWidth="1"/>
    <col min="14084" max="14098" width="4.7109375" customWidth="1"/>
    <col min="14099" max="14099" width="14.140625" bestFit="1" customWidth="1"/>
    <col min="14338" max="14338" width="31" customWidth="1"/>
    <col min="14339" max="14339" width="24.5703125" bestFit="1" customWidth="1"/>
    <col min="14340" max="14354" width="4.7109375" customWidth="1"/>
    <col min="14355" max="14355" width="14.140625" bestFit="1" customWidth="1"/>
    <col min="14594" max="14594" width="31" customWidth="1"/>
    <col min="14595" max="14595" width="24.5703125" bestFit="1" customWidth="1"/>
    <col min="14596" max="14610" width="4.7109375" customWidth="1"/>
    <col min="14611" max="14611" width="14.140625" bestFit="1" customWidth="1"/>
    <col min="14850" max="14850" width="31" customWidth="1"/>
    <col min="14851" max="14851" width="24.5703125" bestFit="1" customWidth="1"/>
    <col min="14852" max="14866" width="4.7109375" customWidth="1"/>
    <col min="14867" max="14867" width="14.140625" bestFit="1" customWidth="1"/>
    <col min="15106" max="15106" width="31" customWidth="1"/>
    <col min="15107" max="15107" width="24.5703125" bestFit="1" customWidth="1"/>
    <col min="15108" max="15122" width="4.7109375" customWidth="1"/>
    <col min="15123" max="15123" width="14.140625" bestFit="1" customWidth="1"/>
    <col min="15362" max="15362" width="31" customWidth="1"/>
    <col min="15363" max="15363" width="24.5703125" bestFit="1" customWidth="1"/>
    <col min="15364" max="15378" width="4.7109375" customWidth="1"/>
    <col min="15379" max="15379" width="14.140625" bestFit="1" customWidth="1"/>
    <col min="15618" max="15618" width="31" customWidth="1"/>
    <col min="15619" max="15619" width="24.5703125" bestFit="1" customWidth="1"/>
    <col min="15620" max="15634" width="4.7109375" customWidth="1"/>
    <col min="15635" max="15635" width="14.140625" bestFit="1" customWidth="1"/>
    <col min="15874" max="15874" width="31" customWidth="1"/>
    <col min="15875" max="15875" width="24.5703125" bestFit="1" customWidth="1"/>
    <col min="15876" max="15890" width="4.7109375" customWidth="1"/>
    <col min="15891" max="15891" width="14.140625" bestFit="1" customWidth="1"/>
    <col min="16130" max="16130" width="31" customWidth="1"/>
    <col min="16131" max="16131" width="24.5703125" bestFit="1" customWidth="1"/>
    <col min="16132" max="16146" width="4.7109375" customWidth="1"/>
    <col min="16147" max="16147" width="14.140625" bestFit="1" customWidth="1"/>
  </cols>
  <sheetData>
    <row r="1" spans="1:19" ht="55.5" customHeight="1" x14ac:dyDescent="0.35">
      <c r="B1" s="263" t="s">
        <v>0</v>
      </c>
      <c r="I1" s="1" t="s">
        <v>43</v>
      </c>
      <c r="Q1" s="2" t="s">
        <v>1</v>
      </c>
      <c r="S1" s="100">
        <v>42145</v>
      </c>
    </row>
    <row r="2" spans="1:19" ht="21" x14ac:dyDescent="0.35">
      <c r="B2" s="3"/>
      <c r="I2" s="1"/>
      <c r="S2" s="4"/>
    </row>
    <row r="3" spans="1:19" ht="30.75" thickBot="1" x14ac:dyDescent="0.3">
      <c r="A3" s="5" t="s">
        <v>15</v>
      </c>
      <c r="B3" s="6" t="s">
        <v>2</v>
      </c>
      <c r="C3" s="6" t="s">
        <v>3</v>
      </c>
      <c r="D3" s="7" t="s">
        <v>4</v>
      </c>
      <c r="E3" s="8"/>
      <c r="F3" s="8"/>
      <c r="G3" s="8"/>
      <c r="H3" s="9"/>
      <c r="I3" s="8" t="s">
        <v>44</v>
      </c>
      <c r="J3" s="10"/>
      <c r="K3" s="10"/>
      <c r="L3" s="10"/>
      <c r="M3" s="10"/>
      <c r="N3" s="10"/>
      <c r="O3" s="10"/>
      <c r="P3" s="10"/>
      <c r="Q3" s="10"/>
      <c r="R3" s="11"/>
      <c r="S3" s="6" t="s">
        <v>5</v>
      </c>
    </row>
    <row r="4" spans="1:19" ht="15.75" thickBot="1" x14ac:dyDescent="0.3">
      <c r="A4" s="101" t="s">
        <v>66</v>
      </c>
      <c r="B4" s="14" t="s">
        <v>141</v>
      </c>
      <c r="C4" s="14" t="s">
        <v>96</v>
      </c>
      <c r="D4" s="25"/>
      <c r="E4" s="25"/>
      <c r="F4" s="25"/>
      <c r="G4" s="25"/>
      <c r="H4" s="26"/>
      <c r="I4" s="33">
        <v>10</v>
      </c>
      <c r="J4" s="42">
        <v>10</v>
      </c>
      <c r="K4" s="19">
        <v>10</v>
      </c>
      <c r="L4" s="16">
        <v>10</v>
      </c>
      <c r="M4" s="16">
        <v>10</v>
      </c>
      <c r="N4" s="16">
        <v>9</v>
      </c>
      <c r="O4" s="16">
        <v>9</v>
      </c>
      <c r="P4" s="16">
        <v>9</v>
      </c>
      <c r="Q4" s="20">
        <v>8</v>
      </c>
      <c r="R4" s="20">
        <v>8</v>
      </c>
      <c r="S4" s="102"/>
    </row>
    <row r="5" spans="1:19" ht="15.75" thickBot="1" x14ac:dyDescent="0.3">
      <c r="A5" s="103">
        <v>1</v>
      </c>
      <c r="B5" s="160" t="s">
        <v>25</v>
      </c>
      <c r="C5" s="24"/>
      <c r="D5" s="25"/>
      <c r="E5" s="25"/>
      <c r="F5" s="25"/>
      <c r="G5" s="25"/>
      <c r="H5" s="26"/>
      <c r="I5" s="27">
        <v>8</v>
      </c>
      <c r="J5" s="28">
        <v>8</v>
      </c>
      <c r="K5" s="28">
        <v>8</v>
      </c>
      <c r="L5" s="29">
        <v>7</v>
      </c>
      <c r="M5" s="29">
        <v>7</v>
      </c>
      <c r="N5" s="29">
        <v>6</v>
      </c>
      <c r="O5" s="29">
        <v>0</v>
      </c>
      <c r="P5" s="29">
        <v>0</v>
      </c>
      <c r="Q5" s="104"/>
      <c r="R5" s="104"/>
      <c r="S5" s="105">
        <f>SUM(I4:R5)</f>
        <v>137</v>
      </c>
    </row>
    <row r="6" spans="1:19" ht="15.75" thickBot="1" x14ac:dyDescent="0.3">
      <c r="A6" s="106" t="s">
        <v>67</v>
      </c>
      <c r="B6" s="14" t="s">
        <v>46</v>
      </c>
      <c r="C6" s="14" t="s">
        <v>97</v>
      </c>
      <c r="D6" s="25"/>
      <c r="E6" s="25"/>
      <c r="F6" s="25"/>
      <c r="G6" s="25"/>
      <c r="H6" s="26"/>
      <c r="I6" s="18">
        <v>10</v>
      </c>
      <c r="J6" s="19">
        <v>9</v>
      </c>
      <c r="K6" s="19">
        <v>8</v>
      </c>
      <c r="L6" s="16">
        <v>8</v>
      </c>
      <c r="M6" s="16">
        <v>8</v>
      </c>
      <c r="N6" s="16"/>
      <c r="O6" s="16"/>
      <c r="P6" s="16"/>
      <c r="Q6" s="20"/>
      <c r="R6" s="20"/>
      <c r="S6" s="136"/>
    </row>
    <row r="7" spans="1:19" ht="15.75" thickBot="1" x14ac:dyDescent="0.3">
      <c r="A7" s="103"/>
      <c r="B7" s="23" t="s">
        <v>142</v>
      </c>
      <c r="C7" s="24"/>
      <c r="D7" s="25"/>
      <c r="E7" s="25"/>
      <c r="F7" s="25"/>
      <c r="G7" s="25"/>
      <c r="H7" s="26"/>
      <c r="I7" s="27"/>
      <c r="J7" s="28"/>
      <c r="K7" s="28"/>
      <c r="L7" s="29"/>
      <c r="M7" s="29"/>
      <c r="N7" s="29"/>
      <c r="O7" s="29"/>
      <c r="P7" s="29"/>
      <c r="Q7" s="104"/>
      <c r="R7" s="104"/>
      <c r="S7" s="105"/>
    </row>
    <row r="8" spans="1:19" ht="15.75" thickBot="1" x14ac:dyDescent="0.3">
      <c r="A8" s="106" t="s">
        <v>69</v>
      </c>
      <c r="B8" s="14" t="s">
        <v>31</v>
      </c>
      <c r="C8" s="14" t="s">
        <v>97</v>
      </c>
      <c r="D8" s="25"/>
      <c r="E8" s="25"/>
      <c r="F8" s="25"/>
      <c r="G8" s="25"/>
      <c r="H8" s="26"/>
      <c r="I8" s="33">
        <v>10</v>
      </c>
      <c r="J8" s="19">
        <v>10</v>
      </c>
      <c r="K8" s="19">
        <v>9</v>
      </c>
      <c r="L8" s="16">
        <v>8</v>
      </c>
      <c r="M8" s="16">
        <v>8</v>
      </c>
      <c r="N8" s="16">
        <v>8</v>
      </c>
      <c r="O8" s="16">
        <v>8</v>
      </c>
      <c r="P8" s="16">
        <v>7</v>
      </c>
      <c r="Q8" s="20">
        <v>7</v>
      </c>
      <c r="R8" s="20">
        <v>7</v>
      </c>
      <c r="S8" s="102"/>
    </row>
    <row r="9" spans="1:19" ht="15.75" thickBot="1" x14ac:dyDescent="0.3">
      <c r="A9" s="139">
        <v>4</v>
      </c>
      <c r="B9" s="160" t="s">
        <v>25</v>
      </c>
      <c r="C9" s="140"/>
      <c r="D9" s="137"/>
      <c r="E9" s="137"/>
      <c r="F9" s="137"/>
      <c r="G9" s="137"/>
      <c r="H9" s="138"/>
      <c r="I9" s="141">
        <v>6</v>
      </c>
      <c r="J9" s="142">
        <v>6</v>
      </c>
      <c r="K9" s="142">
        <v>6</v>
      </c>
      <c r="L9" s="143">
        <v>0</v>
      </c>
      <c r="M9" s="143">
        <v>0</v>
      </c>
      <c r="N9" s="143">
        <v>0</v>
      </c>
      <c r="O9" s="143">
        <v>0</v>
      </c>
      <c r="P9" s="143">
        <v>0</v>
      </c>
      <c r="Q9" s="144"/>
      <c r="R9" s="144"/>
      <c r="S9" s="145">
        <f>SUM(I8:R9)</f>
        <v>100</v>
      </c>
    </row>
    <row r="10" spans="1:19" ht="15.75" thickBot="1" x14ac:dyDescent="0.3">
      <c r="A10" s="101" t="s">
        <v>143</v>
      </c>
      <c r="B10" s="14" t="s">
        <v>22</v>
      </c>
      <c r="C10" s="14" t="s">
        <v>96</v>
      </c>
      <c r="D10" s="147"/>
      <c r="E10" s="147"/>
      <c r="F10" s="147"/>
      <c r="G10" s="147"/>
      <c r="H10" s="148"/>
      <c r="I10" s="18">
        <v>9</v>
      </c>
      <c r="J10" s="19">
        <v>8</v>
      </c>
      <c r="K10" s="19">
        <v>8</v>
      </c>
      <c r="L10" s="16">
        <v>7</v>
      </c>
      <c r="M10" s="16">
        <v>7</v>
      </c>
      <c r="N10" s="16">
        <v>7</v>
      </c>
      <c r="O10" s="16">
        <v>7</v>
      </c>
      <c r="P10" s="16">
        <v>0</v>
      </c>
      <c r="Q10" s="20">
        <v>0</v>
      </c>
      <c r="R10" s="20">
        <v>0</v>
      </c>
      <c r="S10" s="102"/>
    </row>
    <row r="11" spans="1:19" ht="15.75" thickBot="1" x14ac:dyDescent="0.3">
      <c r="A11" s="103">
        <v>6</v>
      </c>
      <c r="B11" s="94"/>
      <c r="C11" s="36"/>
      <c r="D11" s="37"/>
      <c r="E11" s="37"/>
      <c r="F11" s="37"/>
      <c r="G11" s="37"/>
      <c r="H11" s="38"/>
      <c r="I11" s="39">
        <v>0</v>
      </c>
      <c r="J11" s="40">
        <v>0</v>
      </c>
      <c r="K11" s="40">
        <v>0</v>
      </c>
      <c r="L11" s="41">
        <v>0</v>
      </c>
      <c r="M11" s="41">
        <v>0</v>
      </c>
      <c r="N11" s="41">
        <v>0</v>
      </c>
      <c r="O11" s="41">
        <v>0</v>
      </c>
      <c r="P11" s="41">
        <v>0</v>
      </c>
      <c r="Q11" s="149"/>
      <c r="R11" s="149"/>
      <c r="S11" s="150">
        <f>SUM(I10:R11)</f>
        <v>53</v>
      </c>
    </row>
    <row r="12" spans="1:19" ht="15.75" thickBot="1" x14ac:dyDescent="0.3">
      <c r="A12" s="101" t="s">
        <v>71</v>
      </c>
      <c r="B12" s="14" t="s">
        <v>17</v>
      </c>
      <c r="C12" s="14" t="s">
        <v>97</v>
      </c>
      <c r="D12" s="25"/>
      <c r="E12" s="25"/>
      <c r="F12" s="25"/>
      <c r="G12" s="25"/>
      <c r="H12" s="26"/>
      <c r="I12" s="18">
        <v>9</v>
      </c>
      <c r="J12" s="19">
        <v>9</v>
      </c>
      <c r="K12" s="19">
        <v>9</v>
      </c>
      <c r="L12" s="16">
        <v>8</v>
      </c>
      <c r="M12" s="16">
        <v>8</v>
      </c>
      <c r="N12" s="16">
        <v>8</v>
      </c>
      <c r="O12" s="16">
        <v>8</v>
      </c>
      <c r="P12" s="16">
        <v>7</v>
      </c>
      <c r="Q12" s="20">
        <v>7</v>
      </c>
      <c r="R12" s="20">
        <v>7</v>
      </c>
      <c r="S12" s="102"/>
    </row>
    <row r="13" spans="1:19" ht="15.75" thickBot="1" x14ac:dyDescent="0.3">
      <c r="A13" s="103">
        <v>2</v>
      </c>
      <c r="B13" s="160" t="s">
        <v>25</v>
      </c>
      <c r="C13" s="24"/>
      <c r="D13" s="25"/>
      <c r="E13" s="25"/>
      <c r="F13" s="25"/>
      <c r="G13" s="25"/>
      <c r="H13" s="26"/>
      <c r="I13" s="27">
        <v>7</v>
      </c>
      <c r="J13" s="28">
        <v>6</v>
      </c>
      <c r="K13" s="28">
        <v>6</v>
      </c>
      <c r="L13" s="29">
        <v>6</v>
      </c>
      <c r="M13" s="29">
        <v>6</v>
      </c>
      <c r="N13" s="29">
        <v>0</v>
      </c>
      <c r="O13" s="29">
        <v>0</v>
      </c>
      <c r="P13" s="29">
        <v>0</v>
      </c>
      <c r="Q13" s="104"/>
      <c r="R13" s="104"/>
      <c r="S13" s="105">
        <f>SUM(I12:R13)</f>
        <v>111</v>
      </c>
    </row>
    <row r="14" spans="1:19" ht="15.75" thickBot="1" x14ac:dyDescent="0.3">
      <c r="A14" s="106" t="s">
        <v>144</v>
      </c>
      <c r="B14" s="14" t="s">
        <v>27</v>
      </c>
      <c r="C14" s="14" t="s">
        <v>97</v>
      </c>
      <c r="D14" s="25"/>
      <c r="E14" s="25"/>
      <c r="F14" s="25"/>
      <c r="G14" s="25"/>
      <c r="H14" s="26"/>
      <c r="I14" s="18">
        <v>10</v>
      </c>
      <c r="J14" s="19">
        <v>9</v>
      </c>
      <c r="K14" s="19">
        <v>8</v>
      </c>
      <c r="L14" s="16">
        <v>8</v>
      </c>
      <c r="M14" s="16">
        <v>7</v>
      </c>
      <c r="N14" s="16">
        <v>7</v>
      </c>
      <c r="O14" s="16">
        <v>7</v>
      </c>
      <c r="P14" s="16">
        <v>7</v>
      </c>
      <c r="Q14" s="20">
        <v>7</v>
      </c>
      <c r="R14" s="20">
        <v>7</v>
      </c>
      <c r="S14" s="136"/>
    </row>
    <row r="15" spans="1:19" ht="15.75" thickBot="1" x14ac:dyDescent="0.3">
      <c r="A15" s="103">
        <v>3</v>
      </c>
      <c r="B15" s="23"/>
      <c r="C15" s="24"/>
      <c r="D15" s="25"/>
      <c r="E15" s="25"/>
      <c r="F15" s="25"/>
      <c r="G15" s="25"/>
      <c r="H15" s="26"/>
      <c r="I15" s="27">
        <v>8</v>
      </c>
      <c r="J15" s="28">
        <v>8</v>
      </c>
      <c r="K15" s="28">
        <v>7</v>
      </c>
      <c r="L15" s="29">
        <v>6</v>
      </c>
      <c r="M15" s="29">
        <v>0</v>
      </c>
      <c r="N15" s="29">
        <v>0</v>
      </c>
      <c r="O15" s="29">
        <v>0</v>
      </c>
      <c r="P15" s="29">
        <v>0</v>
      </c>
      <c r="Q15" s="104"/>
      <c r="R15" s="104"/>
      <c r="S15" s="105">
        <f>SUM(I14:R15)</f>
        <v>106</v>
      </c>
    </row>
    <row r="16" spans="1:19" ht="16.5" customHeight="1" thickBot="1" x14ac:dyDescent="0.3">
      <c r="A16" s="106" t="s">
        <v>145</v>
      </c>
      <c r="B16" s="14" t="s">
        <v>10</v>
      </c>
      <c r="C16" s="14" t="s">
        <v>97</v>
      </c>
      <c r="D16" s="25"/>
      <c r="E16" s="25"/>
      <c r="F16" s="25"/>
      <c r="G16" s="25"/>
      <c r="H16" s="26"/>
      <c r="I16" s="18">
        <v>10</v>
      </c>
      <c r="J16" s="19">
        <v>9</v>
      </c>
      <c r="K16" s="19">
        <v>8</v>
      </c>
      <c r="L16" s="16">
        <v>8</v>
      </c>
      <c r="M16" s="16">
        <v>7</v>
      </c>
      <c r="N16" s="16">
        <v>7</v>
      </c>
      <c r="O16" s="16">
        <v>7</v>
      </c>
      <c r="P16" s="16">
        <v>7</v>
      </c>
      <c r="Q16" s="20">
        <v>7</v>
      </c>
      <c r="R16" s="20">
        <v>7</v>
      </c>
      <c r="S16" s="102"/>
    </row>
    <row r="17" spans="1:19" ht="15.75" thickBot="1" x14ac:dyDescent="0.3">
      <c r="A17" s="139">
        <v>5</v>
      </c>
      <c r="B17" s="115"/>
      <c r="C17" s="140"/>
      <c r="D17" s="137"/>
      <c r="E17" s="137"/>
      <c r="F17" s="137"/>
      <c r="G17" s="137"/>
      <c r="H17" s="138"/>
      <c r="I17" s="141">
        <v>0</v>
      </c>
      <c r="J17" s="142">
        <v>0</v>
      </c>
      <c r="K17" s="142">
        <v>0</v>
      </c>
      <c r="L17" s="143">
        <v>0</v>
      </c>
      <c r="M17" s="143">
        <v>0</v>
      </c>
      <c r="N17" s="143">
        <v>0</v>
      </c>
      <c r="O17" s="143">
        <v>0</v>
      </c>
      <c r="P17" s="143">
        <v>0</v>
      </c>
      <c r="Q17" s="144"/>
      <c r="R17" s="144"/>
      <c r="S17" s="145">
        <f>SUM(I16:R17)</f>
        <v>77</v>
      </c>
    </row>
    <row r="18" spans="1:19" ht="15.75" thickBot="1" x14ac:dyDescent="0.3">
      <c r="A18" s="101"/>
      <c r="B18" s="14"/>
      <c r="C18" s="14"/>
      <c r="D18" s="147"/>
      <c r="E18" s="147"/>
      <c r="F18" s="147"/>
      <c r="G18" s="147"/>
      <c r="H18" s="148"/>
      <c r="I18" s="33"/>
      <c r="J18" s="19"/>
      <c r="K18" s="19"/>
      <c r="L18" s="16"/>
      <c r="M18" s="16"/>
      <c r="N18" s="16"/>
      <c r="O18" s="16"/>
      <c r="P18" s="16"/>
      <c r="Q18" s="20"/>
      <c r="R18" s="20"/>
      <c r="S18" s="102"/>
    </row>
    <row r="19" spans="1:19" ht="15.75" thickBot="1" x14ac:dyDescent="0.3">
      <c r="A19" s="103"/>
      <c r="B19" s="94"/>
      <c r="C19" s="36"/>
      <c r="D19" s="37"/>
      <c r="E19" s="37"/>
      <c r="F19" s="37"/>
      <c r="G19" s="37"/>
      <c r="H19" s="38"/>
      <c r="I19" s="39"/>
      <c r="J19" s="40"/>
      <c r="K19" s="40"/>
      <c r="L19" s="41"/>
      <c r="M19" s="41"/>
      <c r="N19" s="41"/>
      <c r="O19" s="41"/>
      <c r="P19" s="41"/>
      <c r="Q19" s="149"/>
      <c r="R19" s="149"/>
      <c r="S19" s="150">
        <f>SUM(I18:R19)</f>
        <v>0</v>
      </c>
    </row>
    <row r="20" spans="1:19" x14ac:dyDescent="0.25">
      <c r="A20" s="88"/>
      <c r="B20" s="86"/>
      <c r="C20" s="86"/>
      <c r="D20" s="89"/>
      <c r="E20" s="89"/>
      <c r="F20" s="89"/>
      <c r="G20" s="89"/>
      <c r="H20" s="89"/>
      <c r="I20" s="90"/>
      <c r="J20" s="90"/>
      <c r="K20" s="90"/>
      <c r="L20" s="89"/>
      <c r="M20" s="89"/>
      <c r="N20" s="89"/>
      <c r="O20" s="89"/>
      <c r="P20" s="89"/>
      <c r="Q20" s="86"/>
      <c r="R20" s="86"/>
      <c r="S20" s="84"/>
    </row>
    <row r="21" spans="1:19" x14ac:dyDescent="0.25">
      <c r="A21" s="87"/>
      <c r="B21" s="86"/>
      <c r="C21" s="86"/>
      <c r="D21" s="89"/>
      <c r="E21" s="89"/>
      <c r="F21" s="89"/>
      <c r="G21" s="89"/>
      <c r="H21" s="89"/>
      <c r="I21" s="90"/>
      <c r="J21" s="90"/>
      <c r="K21" s="90"/>
      <c r="L21" s="89"/>
      <c r="M21" s="89"/>
      <c r="N21" s="89"/>
      <c r="O21" s="89"/>
      <c r="P21" s="89"/>
      <c r="Q21" s="86"/>
      <c r="R21" s="86"/>
      <c r="S21" s="88"/>
    </row>
    <row r="22" spans="1:19" x14ac:dyDescent="0.25">
      <c r="A22" s="84"/>
      <c r="B22" s="86"/>
      <c r="C22" s="86"/>
      <c r="D22" s="89"/>
      <c r="E22" s="89"/>
      <c r="F22" s="89"/>
      <c r="G22" s="89"/>
      <c r="H22" s="89"/>
      <c r="I22" s="91"/>
      <c r="J22" s="90"/>
      <c r="K22" s="90"/>
      <c r="L22" s="89"/>
      <c r="M22" s="89"/>
      <c r="N22" s="89"/>
      <c r="O22" s="89"/>
      <c r="P22" s="89"/>
      <c r="Q22" s="86"/>
      <c r="R22" s="86"/>
      <c r="S22" s="89"/>
    </row>
    <row r="23" spans="1:19" x14ac:dyDescent="0.25">
      <c r="A23" s="87"/>
      <c r="B23" s="86"/>
      <c r="C23" s="86"/>
      <c r="D23" s="89"/>
      <c r="E23" s="89"/>
      <c r="F23" s="89"/>
      <c r="G23" s="89"/>
      <c r="H23" s="89"/>
      <c r="I23" s="90"/>
      <c r="J23" s="90"/>
      <c r="K23" s="90"/>
      <c r="L23" s="89"/>
      <c r="M23" s="89"/>
      <c r="N23" s="89"/>
      <c r="O23" s="89"/>
      <c r="P23" s="89"/>
      <c r="Q23" s="86"/>
      <c r="R23" s="86"/>
      <c r="S23" s="88"/>
    </row>
    <row r="24" spans="1:19" x14ac:dyDescent="0.25">
      <c r="A24" s="84"/>
      <c r="B24" s="86"/>
      <c r="C24" s="86"/>
      <c r="D24" s="89"/>
      <c r="E24" s="89"/>
      <c r="F24" s="89"/>
      <c r="G24" s="89"/>
      <c r="H24" s="89"/>
      <c r="I24" s="91"/>
      <c r="J24" s="91"/>
      <c r="K24" s="90"/>
      <c r="L24" s="89"/>
      <c r="M24" s="89"/>
      <c r="N24" s="89"/>
      <c r="O24" s="89"/>
      <c r="P24" s="89"/>
      <c r="Q24" s="86"/>
      <c r="R24" s="86"/>
      <c r="S24" s="88"/>
    </row>
    <row r="25" spans="1:19" x14ac:dyDescent="0.25">
      <c r="A25" s="87"/>
      <c r="B25" s="86"/>
      <c r="C25" s="86"/>
      <c r="D25" s="89"/>
      <c r="E25" s="89"/>
      <c r="F25" s="89"/>
      <c r="G25" s="89"/>
      <c r="H25" s="89"/>
      <c r="I25" s="90"/>
      <c r="J25" s="90"/>
      <c r="K25" s="90"/>
      <c r="L25" s="89"/>
      <c r="M25" s="89"/>
      <c r="N25" s="89"/>
      <c r="O25" s="89"/>
      <c r="P25" s="89"/>
      <c r="Q25" s="86"/>
      <c r="R25" s="86"/>
      <c r="S25" s="88"/>
    </row>
    <row r="26" spans="1:19" x14ac:dyDescent="0.25">
      <c r="A26" s="84"/>
      <c r="B26" s="86"/>
      <c r="C26" s="86"/>
      <c r="D26" s="89"/>
      <c r="E26" s="89"/>
      <c r="F26" s="89"/>
      <c r="G26" s="89"/>
      <c r="H26" s="89"/>
      <c r="I26" s="91"/>
      <c r="J26" s="90"/>
      <c r="K26" s="90"/>
      <c r="L26" s="89"/>
      <c r="M26" s="89"/>
      <c r="N26" s="89"/>
      <c r="O26" s="89"/>
      <c r="P26" s="89"/>
      <c r="Q26" s="86"/>
      <c r="R26" s="86"/>
      <c r="S26" s="88"/>
    </row>
    <row r="27" spans="1:19" x14ac:dyDescent="0.25">
      <c r="A27" s="87"/>
      <c r="B27" s="86"/>
      <c r="C27" s="86"/>
      <c r="D27" s="89"/>
      <c r="E27" s="89"/>
      <c r="F27" s="89"/>
      <c r="G27" s="89"/>
      <c r="H27" s="89"/>
      <c r="I27" s="90"/>
      <c r="J27" s="90"/>
      <c r="K27" s="90"/>
      <c r="L27" s="89"/>
      <c r="M27" s="89"/>
      <c r="N27" s="89"/>
      <c r="O27" s="89"/>
      <c r="P27" s="89"/>
      <c r="Q27" s="86"/>
      <c r="R27" s="86"/>
      <c r="S27" s="88"/>
    </row>
    <row r="28" spans="1:19" x14ac:dyDescent="0.25">
      <c r="A28" s="88"/>
      <c r="B28" s="86"/>
      <c r="C28" s="86"/>
      <c r="D28" s="89"/>
      <c r="E28" s="89"/>
      <c r="F28" s="89"/>
      <c r="G28" s="89"/>
      <c r="H28" s="89"/>
      <c r="I28" s="90"/>
      <c r="J28" s="90"/>
      <c r="K28" s="90"/>
      <c r="L28" s="89"/>
      <c r="M28" s="89"/>
      <c r="N28" s="89"/>
      <c r="O28" s="89"/>
      <c r="P28" s="89"/>
      <c r="Q28" s="86"/>
      <c r="R28" s="86"/>
      <c r="S28" s="86"/>
    </row>
    <row r="29" spans="1:19" x14ac:dyDescent="0.25">
      <c r="A29" s="87"/>
      <c r="B29" s="86"/>
      <c r="C29" s="86"/>
      <c r="D29" s="89"/>
      <c r="E29" s="89"/>
      <c r="F29" s="89"/>
      <c r="G29" s="89"/>
      <c r="H29" s="89"/>
      <c r="I29" s="90"/>
      <c r="J29" s="90"/>
      <c r="K29" s="90"/>
      <c r="L29" s="89"/>
      <c r="M29" s="89"/>
      <c r="N29" s="89"/>
      <c r="O29" s="89"/>
      <c r="P29" s="89"/>
      <c r="Q29" s="86"/>
      <c r="R29" s="86"/>
      <c r="S29" s="88"/>
    </row>
    <row r="30" spans="1:19" x14ac:dyDescent="0.25">
      <c r="A30" s="84"/>
      <c r="B30" s="86"/>
      <c r="C30" s="86"/>
      <c r="D30" s="89"/>
      <c r="E30" s="89"/>
      <c r="F30" s="89"/>
      <c r="G30" s="89"/>
      <c r="H30" s="89"/>
      <c r="I30" s="90"/>
      <c r="J30" s="90"/>
      <c r="K30" s="90"/>
      <c r="L30" s="89"/>
      <c r="M30" s="89"/>
      <c r="N30" s="89"/>
      <c r="O30" s="89"/>
      <c r="P30" s="89"/>
      <c r="Q30" s="86"/>
      <c r="R30" s="86"/>
      <c r="S30" s="86"/>
    </row>
    <row r="31" spans="1:19" x14ac:dyDescent="0.25">
      <c r="A31" s="87"/>
      <c r="B31" s="108"/>
      <c r="C31" s="86"/>
      <c r="D31" s="89"/>
      <c r="E31" s="89"/>
      <c r="F31" s="89"/>
      <c r="G31" s="89"/>
      <c r="H31" s="89"/>
      <c r="I31" s="90"/>
      <c r="J31" s="90"/>
      <c r="K31" s="90"/>
      <c r="L31" s="89"/>
      <c r="M31" s="89"/>
      <c r="N31" s="89"/>
      <c r="O31" s="89"/>
      <c r="P31" s="89"/>
      <c r="Q31" s="86"/>
      <c r="R31" s="86"/>
      <c r="S31" s="88"/>
    </row>
    <row r="32" spans="1:19" x14ac:dyDescent="0.25">
      <c r="A32" s="88"/>
      <c r="B32" s="86"/>
      <c r="C32" s="86"/>
      <c r="D32" s="89"/>
      <c r="E32" s="89"/>
      <c r="F32" s="89"/>
      <c r="G32" s="89"/>
      <c r="H32" s="89"/>
      <c r="I32" s="90"/>
      <c r="J32" s="90"/>
      <c r="K32" s="90"/>
      <c r="L32" s="89"/>
      <c r="M32" s="89"/>
      <c r="N32" s="89"/>
      <c r="O32" s="89"/>
      <c r="P32" s="89"/>
      <c r="Q32" s="86"/>
      <c r="R32" s="86"/>
      <c r="S32" s="86"/>
    </row>
    <row r="33" spans="1:19" x14ac:dyDescent="0.25">
      <c r="A33" s="87"/>
      <c r="B33" s="86"/>
      <c r="C33" s="86"/>
      <c r="D33" s="89"/>
      <c r="E33" s="89"/>
      <c r="F33" s="89"/>
      <c r="G33" s="89"/>
      <c r="H33" s="89"/>
      <c r="I33" s="90"/>
      <c r="J33" s="90"/>
      <c r="K33" s="90"/>
      <c r="L33" s="89"/>
      <c r="M33" s="89"/>
      <c r="N33" s="89"/>
      <c r="O33" s="89"/>
      <c r="P33" s="89"/>
      <c r="Q33" s="86"/>
      <c r="R33" s="86"/>
      <c r="S33" s="88"/>
    </row>
    <row r="34" spans="1:19" x14ac:dyDescent="0.25">
      <c r="A34" s="86"/>
      <c r="B34" s="86"/>
      <c r="C34" s="86"/>
      <c r="D34" s="86"/>
      <c r="E34" s="86"/>
      <c r="F34" s="86"/>
      <c r="G34" s="86"/>
      <c r="H34" s="86"/>
      <c r="I34" s="86"/>
      <c r="J34" s="86"/>
      <c r="K34" s="86"/>
      <c r="L34" s="86"/>
      <c r="M34" s="86"/>
      <c r="N34" s="86"/>
      <c r="O34" s="86"/>
      <c r="P34" s="86"/>
      <c r="Q34" s="86"/>
      <c r="R34" s="86"/>
      <c r="S34" s="86"/>
    </row>
    <row r="35" spans="1:19" x14ac:dyDescent="0.25">
      <c r="A35" s="86"/>
      <c r="B35" s="99"/>
      <c r="C35" s="99"/>
      <c r="D35" s="86"/>
      <c r="E35" s="86"/>
      <c r="F35" s="86"/>
      <c r="G35" s="86"/>
      <c r="H35" s="86"/>
      <c r="I35" s="86"/>
      <c r="J35" s="86"/>
      <c r="K35" s="86"/>
      <c r="L35" s="86"/>
      <c r="M35" s="86"/>
      <c r="N35" s="86"/>
      <c r="O35" s="86"/>
      <c r="P35" s="86"/>
      <c r="Q35" s="86"/>
      <c r="R35" s="86"/>
      <c r="S35" s="86"/>
    </row>
    <row r="36" spans="1:19" x14ac:dyDescent="0.25">
      <c r="A36" s="86"/>
      <c r="B36" s="86"/>
      <c r="C36" s="86"/>
      <c r="D36" s="86"/>
      <c r="E36" s="86"/>
      <c r="F36" s="86"/>
      <c r="G36" s="86"/>
      <c r="H36" s="86"/>
      <c r="I36" s="86"/>
      <c r="J36" s="86"/>
      <c r="K36" s="86"/>
      <c r="L36" s="86"/>
      <c r="M36" s="86"/>
      <c r="N36" s="86"/>
      <c r="O36" s="86"/>
      <c r="P36" s="86"/>
      <c r="Q36" s="86"/>
      <c r="R36" s="86"/>
      <c r="S36" s="86"/>
    </row>
    <row r="37" spans="1:19" x14ac:dyDescent="0.25">
      <c r="A37" s="86"/>
      <c r="B37" s="86"/>
      <c r="C37" s="86"/>
      <c r="D37" s="86"/>
      <c r="E37" s="86"/>
      <c r="F37" s="86"/>
      <c r="G37" s="86"/>
      <c r="H37" s="86"/>
      <c r="I37" s="86"/>
      <c r="J37" s="86"/>
      <c r="K37" s="86"/>
      <c r="L37" s="86"/>
      <c r="M37" s="86"/>
      <c r="N37" s="86"/>
      <c r="O37" s="86"/>
      <c r="P37" s="86"/>
      <c r="Q37" s="86"/>
      <c r="R37" s="86"/>
      <c r="S37" s="86"/>
    </row>
    <row r="38" spans="1:19" x14ac:dyDescent="0.25">
      <c r="A38" s="86"/>
      <c r="B38" s="86"/>
      <c r="C38" s="86"/>
      <c r="D38" s="86"/>
      <c r="E38" s="86"/>
      <c r="F38" s="86"/>
      <c r="G38" s="86"/>
      <c r="H38" s="86"/>
      <c r="I38" s="86"/>
      <c r="J38" s="86"/>
      <c r="K38" s="86"/>
      <c r="L38" s="86"/>
      <c r="M38" s="86"/>
      <c r="N38" s="86"/>
      <c r="O38" s="86"/>
      <c r="P38" s="86"/>
      <c r="Q38" s="86"/>
      <c r="R38" s="86"/>
      <c r="S38" s="86"/>
    </row>
    <row r="39" spans="1:19" x14ac:dyDescent="0.25">
      <c r="A39" s="86"/>
      <c r="B39" s="86"/>
      <c r="C39" s="86"/>
      <c r="D39" s="86"/>
      <c r="E39" s="86"/>
      <c r="F39" s="86"/>
      <c r="G39" s="86"/>
      <c r="H39" s="86"/>
      <c r="I39" s="86"/>
      <c r="J39" s="86"/>
      <c r="K39" s="86"/>
      <c r="L39" s="86"/>
      <c r="M39" s="86"/>
      <c r="N39" s="86"/>
      <c r="O39" s="86"/>
      <c r="P39" s="86"/>
      <c r="Q39" s="86"/>
      <c r="R39" s="86"/>
      <c r="S39" s="86"/>
    </row>
    <row r="40" spans="1:19" x14ac:dyDescent="0.25">
      <c r="A40" s="86"/>
      <c r="B40" s="86"/>
      <c r="C40" s="86"/>
      <c r="D40" s="86"/>
      <c r="E40" s="86"/>
      <c r="F40" s="86"/>
      <c r="G40" s="86"/>
      <c r="H40" s="86"/>
      <c r="I40" s="86"/>
      <c r="J40" s="86"/>
      <c r="K40" s="86"/>
      <c r="L40" s="86"/>
      <c r="M40" s="86"/>
      <c r="N40" s="86"/>
      <c r="O40" s="86"/>
      <c r="P40" s="86"/>
      <c r="Q40" s="86"/>
      <c r="R40" s="86"/>
      <c r="S40" s="86"/>
    </row>
  </sheetData>
  <pageMargins left="0.7" right="0.7" top="0.75" bottom="0.75" header="0.3" footer="0.3"/>
  <pageSetup paperSize="9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8"/>
  <sheetViews>
    <sheetView tabSelected="1" workbookViewId="0">
      <selection activeCell="B28" sqref="B28"/>
    </sheetView>
  </sheetViews>
  <sheetFormatPr defaultRowHeight="15" x14ac:dyDescent="0.25"/>
  <cols>
    <col min="1" max="1" width="10.85546875" customWidth="1"/>
    <col min="2" max="2" width="29.42578125" customWidth="1"/>
    <col min="3" max="3" width="24.5703125" bestFit="1" customWidth="1"/>
    <col min="4" max="18" width="4.7109375" customWidth="1"/>
    <col min="20" max="20" width="12.7109375" bestFit="1" customWidth="1"/>
  </cols>
  <sheetData>
    <row r="1" spans="1:20" ht="63.75" customHeight="1" x14ac:dyDescent="0.3">
      <c r="B1" s="185" t="s">
        <v>0</v>
      </c>
      <c r="I1" s="151" t="s">
        <v>94</v>
      </c>
      <c r="S1" s="4" t="s">
        <v>1</v>
      </c>
      <c r="T1" s="152">
        <v>42152</v>
      </c>
    </row>
    <row r="2" spans="1:20" ht="21" x14ac:dyDescent="0.35">
      <c r="B2" s="3"/>
      <c r="I2" s="1"/>
      <c r="S2" s="4"/>
      <c r="T2" s="153"/>
    </row>
    <row r="3" spans="1:20" ht="30.75" thickBot="1" x14ac:dyDescent="0.3">
      <c r="A3" s="5" t="s">
        <v>15</v>
      </c>
      <c r="B3" s="6" t="s">
        <v>2</v>
      </c>
      <c r="C3" s="6" t="s">
        <v>3</v>
      </c>
      <c r="D3" s="7" t="s">
        <v>4</v>
      </c>
      <c r="E3" s="8"/>
      <c r="F3" s="8"/>
      <c r="G3" s="8"/>
      <c r="H3" s="9"/>
      <c r="I3" s="8" t="s">
        <v>44</v>
      </c>
      <c r="J3" s="10"/>
      <c r="K3" s="10"/>
      <c r="L3" s="10"/>
      <c r="M3" s="10"/>
      <c r="N3" s="10"/>
      <c r="O3" s="10"/>
      <c r="P3" s="10"/>
      <c r="Q3" s="10"/>
      <c r="R3" s="11"/>
      <c r="S3" s="154" t="s">
        <v>95</v>
      </c>
      <c r="T3" s="49" t="s">
        <v>5</v>
      </c>
    </row>
    <row r="4" spans="1:20" ht="15.75" thickBot="1" x14ac:dyDescent="0.3">
      <c r="A4" s="155">
        <v>15</v>
      </c>
      <c r="B4" s="156" t="s">
        <v>22</v>
      </c>
      <c r="C4" s="143" t="s">
        <v>96</v>
      </c>
      <c r="D4" s="16">
        <v>10</v>
      </c>
      <c r="E4" s="16">
        <v>9</v>
      </c>
      <c r="F4" s="20">
        <v>9</v>
      </c>
      <c r="G4" s="20">
        <v>9</v>
      </c>
      <c r="H4" s="93">
        <v>8</v>
      </c>
      <c r="I4" s="264">
        <v>10</v>
      </c>
      <c r="J4" s="16">
        <v>9</v>
      </c>
      <c r="K4" s="16">
        <v>9</v>
      </c>
      <c r="L4" s="16">
        <v>9</v>
      </c>
      <c r="M4" s="16">
        <v>9</v>
      </c>
      <c r="N4" s="16">
        <v>9</v>
      </c>
      <c r="O4" s="16">
        <v>8</v>
      </c>
      <c r="P4" s="16">
        <v>8</v>
      </c>
      <c r="Q4" s="16">
        <v>6</v>
      </c>
      <c r="R4" s="16">
        <v>0</v>
      </c>
      <c r="S4" s="93">
        <f>I4+J4+K4+L4+M4+N4+O4+P4+Q4+R4</f>
        <v>77</v>
      </c>
      <c r="T4" s="158">
        <v>94</v>
      </c>
    </row>
    <row r="5" spans="1:20" ht="15.75" thickBot="1" x14ac:dyDescent="0.3">
      <c r="A5" s="159">
        <v>1</v>
      </c>
      <c r="B5" s="160"/>
      <c r="C5" s="73"/>
      <c r="D5" s="161"/>
      <c r="E5" s="161"/>
      <c r="F5" s="161"/>
      <c r="G5" s="161"/>
      <c r="H5" s="162"/>
      <c r="I5" s="191">
        <v>10</v>
      </c>
      <c r="J5" s="41">
        <v>10</v>
      </c>
      <c r="K5" s="41">
        <v>10</v>
      </c>
      <c r="L5" s="73">
        <v>10</v>
      </c>
      <c r="M5" s="163">
        <v>10</v>
      </c>
      <c r="N5" s="73">
        <v>10</v>
      </c>
      <c r="O5" s="73">
        <v>9</v>
      </c>
      <c r="P5" s="73">
        <v>9</v>
      </c>
      <c r="Q5" s="73">
        <v>8</v>
      </c>
      <c r="R5" s="73">
        <v>8</v>
      </c>
      <c r="S5" s="93">
        <f t="shared" ref="S5:S23" si="0">I5+J5+K5+L5+M5+N5+O5+P5+Q5+R5</f>
        <v>94</v>
      </c>
      <c r="T5" s="164"/>
    </row>
    <row r="6" spans="1:20" ht="15.75" thickBot="1" x14ac:dyDescent="0.3">
      <c r="A6" s="165">
        <v>14</v>
      </c>
      <c r="B6" s="14" t="s">
        <v>85</v>
      </c>
      <c r="C6" s="143" t="s">
        <v>96</v>
      </c>
      <c r="D6" s="64">
        <v>9</v>
      </c>
      <c r="E6" s="64">
        <v>9</v>
      </c>
      <c r="F6" s="24">
        <v>9</v>
      </c>
      <c r="G6" s="24">
        <v>8</v>
      </c>
      <c r="H6" s="166">
        <v>8</v>
      </c>
      <c r="I6" s="110">
        <v>10</v>
      </c>
      <c r="J6" s="66">
        <v>10</v>
      </c>
      <c r="K6" s="64">
        <v>10</v>
      </c>
      <c r="L6" s="64">
        <v>9</v>
      </c>
      <c r="M6" s="64">
        <v>9</v>
      </c>
      <c r="N6" s="64">
        <v>9</v>
      </c>
      <c r="O6" s="64">
        <v>8</v>
      </c>
      <c r="P6" s="64">
        <v>8</v>
      </c>
      <c r="Q6" s="64">
        <v>7</v>
      </c>
      <c r="R6" s="64">
        <v>6</v>
      </c>
      <c r="S6" s="93">
        <f t="shared" si="0"/>
        <v>86</v>
      </c>
      <c r="T6" s="167">
        <v>86</v>
      </c>
    </row>
    <row r="7" spans="1:20" ht="15.75" thickBot="1" x14ac:dyDescent="0.3">
      <c r="A7" s="159">
        <v>2</v>
      </c>
      <c r="B7" s="160"/>
      <c r="C7" s="73"/>
      <c r="D7" s="161"/>
      <c r="E7" s="161"/>
      <c r="F7" s="161"/>
      <c r="G7" s="161"/>
      <c r="H7" s="162"/>
      <c r="I7" s="110">
        <v>10</v>
      </c>
      <c r="J7" s="66">
        <v>9</v>
      </c>
      <c r="K7" s="64">
        <v>9</v>
      </c>
      <c r="L7" s="41">
        <v>9</v>
      </c>
      <c r="M7" s="41">
        <v>9</v>
      </c>
      <c r="N7" s="41">
        <v>8</v>
      </c>
      <c r="O7" s="41">
        <v>8</v>
      </c>
      <c r="P7" s="41">
        <v>8</v>
      </c>
      <c r="Q7" s="41">
        <v>7</v>
      </c>
      <c r="R7" s="41">
        <v>6</v>
      </c>
      <c r="S7" s="93">
        <f>I7+J7+K7+L7+M7+N7+O7+P7+Q7+R7</f>
        <v>83</v>
      </c>
      <c r="T7" s="168"/>
    </row>
    <row r="8" spans="1:20" ht="15.75" thickBot="1" x14ac:dyDescent="0.3">
      <c r="A8" s="265">
        <v>13</v>
      </c>
      <c r="B8" s="14" t="s">
        <v>17</v>
      </c>
      <c r="C8" s="143" t="s">
        <v>97</v>
      </c>
      <c r="D8" s="64">
        <v>9</v>
      </c>
      <c r="E8" s="64">
        <v>8</v>
      </c>
      <c r="F8" s="24">
        <v>8</v>
      </c>
      <c r="G8" s="24">
        <v>8</v>
      </c>
      <c r="H8" s="166">
        <v>6</v>
      </c>
      <c r="I8" s="33">
        <v>9</v>
      </c>
      <c r="J8" s="19">
        <v>9</v>
      </c>
      <c r="K8" s="19">
        <v>9</v>
      </c>
      <c r="L8" s="19">
        <v>9</v>
      </c>
      <c r="M8" s="19">
        <v>8</v>
      </c>
      <c r="N8" s="19">
        <v>8</v>
      </c>
      <c r="O8" s="19">
        <v>8</v>
      </c>
      <c r="P8" s="19">
        <v>8</v>
      </c>
      <c r="Q8" s="19">
        <v>7</v>
      </c>
      <c r="R8" s="19">
        <v>7</v>
      </c>
      <c r="S8" s="93">
        <f t="shared" si="0"/>
        <v>82</v>
      </c>
      <c r="T8" s="158">
        <v>84</v>
      </c>
    </row>
    <row r="9" spans="1:20" ht="15.75" thickBot="1" x14ac:dyDescent="0.3">
      <c r="A9" s="159">
        <v>3</v>
      </c>
      <c r="B9" s="160"/>
      <c r="C9" s="73"/>
      <c r="D9" s="161"/>
      <c r="E9" s="161"/>
      <c r="F9" s="161"/>
      <c r="G9" s="161"/>
      <c r="H9" s="162"/>
      <c r="I9" s="111">
        <v>9</v>
      </c>
      <c r="J9" s="41">
        <v>9</v>
      </c>
      <c r="K9" s="41">
        <v>9</v>
      </c>
      <c r="L9" s="41">
        <v>9</v>
      </c>
      <c r="M9" s="41">
        <v>9</v>
      </c>
      <c r="N9" s="41">
        <v>8</v>
      </c>
      <c r="O9" s="41">
        <v>8</v>
      </c>
      <c r="P9" s="41">
        <v>8</v>
      </c>
      <c r="Q9" s="41">
        <v>8</v>
      </c>
      <c r="R9" s="41">
        <v>7</v>
      </c>
      <c r="S9" s="93">
        <f t="shared" si="0"/>
        <v>84</v>
      </c>
      <c r="T9" s="164"/>
    </row>
    <row r="10" spans="1:20" ht="15.75" thickBot="1" x14ac:dyDescent="0.3">
      <c r="A10" s="165"/>
      <c r="B10" s="14"/>
      <c r="C10" s="143"/>
      <c r="D10" s="64"/>
      <c r="E10" s="24"/>
      <c r="F10" s="24"/>
      <c r="G10" s="24"/>
      <c r="H10" s="166"/>
      <c r="I10" s="171"/>
      <c r="J10" s="64"/>
      <c r="K10" s="64"/>
      <c r="L10" s="64"/>
      <c r="M10" s="64"/>
      <c r="N10" s="64"/>
      <c r="O10" s="64"/>
      <c r="P10" s="64"/>
      <c r="Q10" s="64"/>
      <c r="R10" s="64"/>
      <c r="S10" s="93">
        <f t="shared" si="0"/>
        <v>0</v>
      </c>
      <c r="T10" s="167"/>
    </row>
    <row r="11" spans="1:20" ht="15.75" thickBot="1" x14ac:dyDescent="0.3">
      <c r="A11" s="159"/>
      <c r="B11" s="173"/>
      <c r="C11" s="73"/>
      <c r="D11" s="161"/>
      <c r="E11" s="161"/>
      <c r="F11" s="161"/>
      <c r="G11" s="161"/>
      <c r="H11" s="162"/>
      <c r="I11" s="39"/>
      <c r="J11" s="40"/>
      <c r="K11" s="41"/>
      <c r="L11" s="41"/>
      <c r="M11" s="172"/>
      <c r="N11" s="41"/>
      <c r="O11" s="41"/>
      <c r="P11" s="41"/>
      <c r="Q11" s="41"/>
      <c r="R11" s="41"/>
      <c r="S11" s="93">
        <f t="shared" si="0"/>
        <v>0</v>
      </c>
      <c r="T11" s="164"/>
    </row>
    <row r="12" spans="1:20" ht="15.75" thickBot="1" x14ac:dyDescent="0.3">
      <c r="A12" s="165"/>
      <c r="B12" s="14"/>
      <c r="C12" s="143"/>
      <c r="D12" s="64"/>
      <c r="E12" s="24"/>
      <c r="F12" s="24"/>
      <c r="G12" s="24"/>
      <c r="H12" s="166"/>
      <c r="I12" s="171"/>
      <c r="J12" s="64"/>
      <c r="K12" s="64"/>
      <c r="L12" s="64"/>
      <c r="M12" s="64"/>
      <c r="N12" s="64"/>
      <c r="O12" s="64"/>
      <c r="P12" s="64"/>
      <c r="Q12" s="64"/>
      <c r="R12" s="64"/>
      <c r="S12" s="93">
        <f t="shared" si="0"/>
        <v>0</v>
      </c>
      <c r="T12" s="167"/>
    </row>
    <row r="13" spans="1:20" ht="15.75" thickBot="1" x14ac:dyDescent="0.3">
      <c r="A13" s="159"/>
      <c r="B13" s="160"/>
      <c r="C13" s="73"/>
      <c r="D13" s="161"/>
      <c r="E13" s="161"/>
      <c r="F13" s="161"/>
      <c r="G13" s="161"/>
      <c r="H13" s="162"/>
      <c r="I13" s="39"/>
      <c r="J13" s="40"/>
      <c r="K13" s="41"/>
      <c r="L13" s="41"/>
      <c r="M13" s="172"/>
      <c r="N13" s="41"/>
      <c r="O13" s="41"/>
      <c r="P13" s="41"/>
      <c r="Q13" s="41"/>
      <c r="R13" s="41"/>
      <c r="S13" s="93">
        <f t="shared" si="0"/>
        <v>0</v>
      </c>
      <c r="T13" s="164"/>
    </row>
    <row r="14" spans="1:20" ht="15.75" thickBot="1" x14ac:dyDescent="0.3">
      <c r="A14" s="165"/>
      <c r="B14" s="14"/>
      <c r="C14" s="143"/>
      <c r="D14" s="64"/>
      <c r="E14" s="24"/>
      <c r="F14" s="24"/>
      <c r="G14" s="24"/>
      <c r="H14" s="166"/>
      <c r="I14" s="171"/>
      <c r="J14" s="64"/>
      <c r="K14" s="64"/>
      <c r="L14" s="64"/>
      <c r="M14" s="64"/>
      <c r="N14" s="64"/>
      <c r="O14" s="64"/>
      <c r="P14" s="64"/>
      <c r="Q14" s="64"/>
      <c r="R14" s="64"/>
      <c r="S14" s="93">
        <f t="shared" si="0"/>
        <v>0</v>
      </c>
      <c r="T14" s="167"/>
    </row>
    <row r="15" spans="1:20" ht="15.75" thickBot="1" x14ac:dyDescent="0.3">
      <c r="A15" s="159"/>
      <c r="B15" s="36"/>
      <c r="C15" s="73"/>
      <c r="D15" s="161"/>
      <c r="E15" s="161"/>
      <c r="F15" s="161"/>
      <c r="G15" s="161"/>
      <c r="H15" s="162"/>
      <c r="I15" s="111"/>
      <c r="J15" s="40"/>
      <c r="K15" s="41"/>
      <c r="L15" s="41"/>
      <c r="M15" s="172"/>
      <c r="N15" s="41"/>
      <c r="O15" s="41"/>
      <c r="P15" s="41"/>
      <c r="Q15" s="41"/>
      <c r="R15" s="41"/>
      <c r="S15" s="93">
        <f t="shared" si="0"/>
        <v>0</v>
      </c>
      <c r="T15" s="164"/>
    </row>
    <row r="16" spans="1:20" ht="15.75" thickBot="1" x14ac:dyDescent="0.3">
      <c r="A16" s="165"/>
      <c r="B16" s="14"/>
      <c r="C16" s="143"/>
      <c r="D16" s="64"/>
      <c r="E16" s="24"/>
      <c r="F16" s="24"/>
      <c r="G16" s="24"/>
      <c r="H16" s="166"/>
      <c r="I16" s="171"/>
      <c r="J16" s="64"/>
      <c r="K16" s="24"/>
      <c r="L16" s="24"/>
      <c r="M16" s="24"/>
      <c r="N16" s="24"/>
      <c r="O16" s="24"/>
      <c r="P16" s="24"/>
      <c r="Q16" s="24"/>
      <c r="R16" s="24"/>
      <c r="S16" s="93">
        <f t="shared" si="0"/>
        <v>0</v>
      </c>
      <c r="T16" s="174"/>
    </row>
    <row r="17" spans="1:20" ht="15.75" thickBot="1" x14ac:dyDescent="0.3">
      <c r="A17" s="159"/>
      <c r="B17" s="36"/>
      <c r="C17" s="73"/>
      <c r="D17" s="161"/>
      <c r="E17" s="161"/>
      <c r="F17" s="161"/>
      <c r="G17" s="161"/>
      <c r="H17" s="162"/>
      <c r="I17" s="141"/>
      <c r="J17" s="142"/>
      <c r="K17" s="156"/>
      <c r="L17" s="156"/>
      <c r="M17" s="175"/>
      <c r="N17" s="156"/>
      <c r="O17" s="156"/>
      <c r="P17" s="156"/>
      <c r="Q17" s="156"/>
      <c r="R17" s="156"/>
      <c r="S17" s="93">
        <f t="shared" si="0"/>
        <v>0</v>
      </c>
      <c r="T17" s="176"/>
    </row>
    <row r="18" spans="1:20" ht="15.75" thickBot="1" x14ac:dyDescent="0.3">
      <c r="A18" s="177"/>
      <c r="B18" s="14"/>
      <c r="C18" s="170"/>
      <c r="D18" s="64"/>
      <c r="E18" s="24"/>
      <c r="F18" s="24"/>
      <c r="G18" s="24"/>
      <c r="H18" s="178"/>
      <c r="I18" s="109"/>
      <c r="J18" s="19"/>
      <c r="K18" s="19"/>
      <c r="L18" s="19"/>
      <c r="M18" s="19"/>
      <c r="N18" s="19"/>
      <c r="O18" s="19"/>
      <c r="P18" s="19"/>
      <c r="Q18" s="19"/>
      <c r="R18" s="19"/>
      <c r="S18" s="93">
        <f t="shared" si="0"/>
        <v>0</v>
      </c>
      <c r="T18" s="167"/>
    </row>
    <row r="19" spans="1:20" ht="15.75" thickBot="1" x14ac:dyDescent="0.3">
      <c r="A19" s="159"/>
      <c r="B19" s="36"/>
      <c r="C19" s="73"/>
      <c r="D19" s="161"/>
      <c r="E19" s="161"/>
      <c r="F19" s="161"/>
      <c r="G19" s="161"/>
      <c r="H19" s="179"/>
      <c r="I19" s="132"/>
      <c r="J19" s="40"/>
      <c r="K19" s="40"/>
      <c r="L19" s="40"/>
      <c r="M19" s="40"/>
      <c r="N19" s="133"/>
      <c r="O19" s="133"/>
      <c r="P19" s="133"/>
      <c r="Q19" s="133"/>
      <c r="R19" s="133"/>
      <c r="S19" s="93">
        <f t="shared" si="0"/>
        <v>0</v>
      </c>
      <c r="T19" s="164"/>
    </row>
    <row r="20" spans="1:20" ht="15.75" thickBot="1" x14ac:dyDescent="0.3">
      <c r="A20" s="177"/>
      <c r="B20" s="14"/>
      <c r="C20" s="170"/>
      <c r="D20" s="64"/>
      <c r="E20" s="24"/>
      <c r="F20" s="24"/>
      <c r="G20" s="24"/>
      <c r="H20" s="166"/>
      <c r="I20" s="157"/>
      <c r="J20" s="16"/>
      <c r="K20" s="20"/>
      <c r="L20" s="20"/>
      <c r="M20" s="20"/>
      <c r="N20" s="20"/>
      <c r="O20" s="20"/>
      <c r="P20" s="20"/>
      <c r="Q20" s="20"/>
      <c r="R20" s="20"/>
      <c r="S20" s="93">
        <f t="shared" si="0"/>
        <v>0</v>
      </c>
      <c r="T20" s="167"/>
    </row>
    <row r="21" spans="1:20" ht="15.75" thickBot="1" x14ac:dyDescent="0.3">
      <c r="A21" s="159"/>
      <c r="B21" s="36"/>
      <c r="C21" s="73"/>
      <c r="D21" s="161"/>
      <c r="E21" s="161"/>
      <c r="F21" s="161"/>
      <c r="G21" s="161"/>
      <c r="H21" s="162"/>
      <c r="I21" s="120"/>
      <c r="J21" s="40"/>
      <c r="K21" s="133"/>
      <c r="L21" s="133"/>
      <c r="M21" s="36"/>
      <c r="N21" s="36"/>
      <c r="O21" s="36"/>
      <c r="P21" s="36"/>
      <c r="Q21" s="36"/>
      <c r="R21" s="36"/>
      <c r="S21" s="93">
        <f t="shared" si="0"/>
        <v>0</v>
      </c>
      <c r="T21" s="164"/>
    </row>
    <row r="22" spans="1:20" ht="15.75" thickBot="1" x14ac:dyDescent="0.3">
      <c r="A22" s="180"/>
      <c r="B22" s="14"/>
      <c r="C22" s="170"/>
      <c r="D22" s="16"/>
      <c r="E22" s="16"/>
      <c r="F22" s="20"/>
      <c r="G22" s="20"/>
      <c r="H22" s="93"/>
      <c r="I22" s="181"/>
      <c r="J22" s="20"/>
      <c r="K22" s="20"/>
      <c r="L22" s="20"/>
      <c r="M22" s="20"/>
      <c r="N22" s="20"/>
      <c r="O22" s="20"/>
      <c r="P22" s="20"/>
      <c r="Q22" s="20"/>
      <c r="R22" s="20"/>
      <c r="S22" s="93">
        <f t="shared" si="0"/>
        <v>0</v>
      </c>
      <c r="T22" s="102"/>
    </row>
    <row r="23" spans="1:20" ht="15.75" thickBot="1" x14ac:dyDescent="0.3">
      <c r="A23" s="182"/>
      <c r="B23" s="36"/>
      <c r="C23" s="73"/>
      <c r="D23" s="161"/>
      <c r="E23" s="161"/>
      <c r="F23" s="161"/>
      <c r="G23" s="161"/>
      <c r="H23" s="162"/>
      <c r="I23" s="183"/>
      <c r="J23" s="133"/>
      <c r="K23" s="133"/>
      <c r="L23" s="133"/>
      <c r="M23" s="133"/>
      <c r="N23" s="133"/>
      <c r="O23" s="133"/>
      <c r="P23" s="133"/>
      <c r="Q23" s="133"/>
      <c r="R23" s="133"/>
      <c r="S23" s="93">
        <f t="shared" si="0"/>
        <v>0</v>
      </c>
      <c r="T23" s="184"/>
    </row>
    <row r="24" spans="1:20" x14ac:dyDescent="0.25">
      <c r="A24" s="84"/>
      <c r="B24" s="86"/>
      <c r="C24" s="86"/>
      <c r="D24" s="89"/>
      <c r="E24" s="89"/>
      <c r="F24" s="86"/>
      <c r="G24" s="86"/>
      <c r="H24" s="86"/>
      <c r="I24" s="89"/>
      <c r="J24" s="86"/>
      <c r="K24" s="86"/>
      <c r="L24" s="86"/>
      <c r="M24" s="86"/>
      <c r="N24" s="86"/>
      <c r="O24" s="86"/>
      <c r="P24" s="86"/>
      <c r="Q24" s="86"/>
      <c r="R24" s="86"/>
      <c r="S24" s="86"/>
      <c r="T24" s="84"/>
    </row>
    <row r="25" spans="1:20" x14ac:dyDescent="0.25">
      <c r="A25" s="84"/>
      <c r="B25" s="86"/>
      <c r="C25" s="86"/>
      <c r="D25" s="86"/>
      <c r="E25" s="86"/>
      <c r="F25" s="86"/>
      <c r="G25" s="86"/>
      <c r="H25" s="86"/>
      <c r="I25" s="89"/>
      <c r="J25" s="86"/>
      <c r="K25" s="86"/>
      <c r="L25" s="86"/>
      <c r="M25" s="86"/>
      <c r="N25" s="86"/>
      <c r="O25" s="86"/>
      <c r="P25" s="86"/>
      <c r="Q25" s="86"/>
      <c r="R25" s="86"/>
      <c r="S25" s="86"/>
      <c r="T25" s="84"/>
    </row>
    <row r="27" spans="1:20" ht="18.75" x14ac:dyDescent="0.3">
      <c r="B27" s="185" t="s">
        <v>6</v>
      </c>
      <c r="D27" s="186" t="s">
        <v>149</v>
      </c>
      <c r="E27" s="187"/>
      <c r="F27" s="187"/>
      <c r="G27" s="187"/>
      <c r="H27" s="187"/>
      <c r="I27" s="187"/>
      <c r="J27" s="187"/>
      <c r="K27" s="188"/>
      <c r="L27" s="151" t="s">
        <v>98</v>
      </c>
      <c r="N27" s="189" t="s">
        <v>99</v>
      </c>
    </row>
    <row r="28" spans="1:20" ht="15.75" x14ac:dyDescent="0.25">
      <c r="B28" s="189" t="s">
        <v>22</v>
      </c>
      <c r="C28" s="189"/>
      <c r="D28" s="47"/>
      <c r="E28" s="190"/>
      <c r="F28" s="190"/>
      <c r="G28" s="190"/>
      <c r="H28" s="190"/>
      <c r="I28" s="190"/>
      <c r="J28" s="190"/>
      <c r="K28" s="48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8"/>
  <sheetViews>
    <sheetView workbookViewId="0">
      <selection activeCell="B9" sqref="B9"/>
    </sheetView>
  </sheetViews>
  <sheetFormatPr defaultRowHeight="15" x14ac:dyDescent="0.25"/>
  <cols>
    <col min="2" max="2" width="21.85546875" customWidth="1"/>
    <col min="3" max="3" width="12" customWidth="1"/>
    <col min="4" max="4" width="4.28515625" customWidth="1"/>
    <col min="5" max="5" width="4.140625" customWidth="1"/>
    <col min="6" max="6" width="4" customWidth="1"/>
    <col min="7" max="7" width="3.85546875" customWidth="1"/>
    <col min="8" max="8" width="3.7109375" customWidth="1"/>
    <col min="9" max="16" width="4.7109375" customWidth="1"/>
    <col min="17" max="17" width="4" customWidth="1"/>
    <col min="18" max="19" width="4.7109375" customWidth="1"/>
    <col min="20" max="20" width="9" customWidth="1"/>
  </cols>
  <sheetData>
    <row r="1" spans="1:20" ht="55.5" customHeight="1" x14ac:dyDescent="0.35">
      <c r="B1" s="51" t="s">
        <v>0</v>
      </c>
      <c r="I1" s="1" t="s">
        <v>7</v>
      </c>
      <c r="Q1" s="2" t="s">
        <v>1</v>
      </c>
      <c r="T1" s="54">
        <v>42022</v>
      </c>
    </row>
    <row r="2" spans="1:20" ht="21" x14ac:dyDescent="0.35">
      <c r="B2" s="3"/>
      <c r="I2" s="1"/>
      <c r="Q2" s="52"/>
      <c r="R2" s="53"/>
      <c r="T2" s="4"/>
    </row>
    <row r="3" spans="1:20" ht="30.75" thickBot="1" x14ac:dyDescent="0.3">
      <c r="A3" s="5" t="s">
        <v>15</v>
      </c>
      <c r="B3" s="6" t="s">
        <v>2</v>
      </c>
      <c r="C3" s="6" t="s">
        <v>3</v>
      </c>
      <c r="D3" s="7" t="s">
        <v>4</v>
      </c>
      <c r="E3" s="8"/>
      <c r="F3" s="8"/>
      <c r="G3" s="8"/>
      <c r="H3" s="9"/>
      <c r="I3" s="8" t="s">
        <v>8</v>
      </c>
      <c r="J3" s="10"/>
      <c r="K3" s="10"/>
      <c r="L3" s="10"/>
      <c r="M3" s="10"/>
      <c r="N3" s="10"/>
      <c r="O3" s="10"/>
      <c r="P3" s="10"/>
      <c r="Q3" s="10"/>
      <c r="R3" s="11"/>
      <c r="S3" s="11"/>
      <c r="T3" s="49" t="s">
        <v>5</v>
      </c>
    </row>
    <row r="4" spans="1:20" ht="15.75" thickBot="1" x14ac:dyDescent="0.3">
      <c r="A4" s="12">
        <v>7</v>
      </c>
      <c r="B4" s="13" t="s">
        <v>13</v>
      </c>
      <c r="C4" s="14" t="s">
        <v>11</v>
      </c>
      <c r="D4" s="15">
        <v>9</v>
      </c>
      <c r="E4" s="16">
        <v>8</v>
      </c>
      <c r="F4" s="16">
        <v>8</v>
      </c>
      <c r="G4" s="16">
        <v>8</v>
      </c>
      <c r="H4" s="17">
        <v>7</v>
      </c>
      <c r="I4" s="18">
        <v>10</v>
      </c>
      <c r="J4" s="19">
        <v>9</v>
      </c>
      <c r="K4" s="19">
        <v>9</v>
      </c>
      <c r="L4" s="16">
        <v>9</v>
      </c>
      <c r="M4" s="16">
        <v>9</v>
      </c>
      <c r="N4" s="16">
        <v>9</v>
      </c>
      <c r="O4" s="16">
        <v>8</v>
      </c>
      <c r="P4" s="16">
        <v>8</v>
      </c>
      <c r="Q4" s="20">
        <v>7</v>
      </c>
      <c r="R4" s="20">
        <v>6</v>
      </c>
      <c r="S4" s="21">
        <f>SUM(I4:R4)</f>
        <v>84</v>
      </c>
      <c r="T4" s="61">
        <v>87</v>
      </c>
    </row>
    <row r="5" spans="1:20" ht="15.75" thickBot="1" x14ac:dyDescent="0.3">
      <c r="A5" s="60">
        <v>3</v>
      </c>
      <c r="B5" s="23"/>
      <c r="C5" s="24"/>
      <c r="D5" s="25"/>
      <c r="E5" s="25"/>
      <c r="F5" s="25"/>
      <c r="G5" s="25"/>
      <c r="H5" s="26"/>
      <c r="I5" s="27">
        <v>10</v>
      </c>
      <c r="J5" s="28">
        <v>10</v>
      </c>
      <c r="K5" s="28">
        <v>10</v>
      </c>
      <c r="L5" s="29">
        <v>9</v>
      </c>
      <c r="M5" s="29">
        <v>9</v>
      </c>
      <c r="N5" s="29">
        <v>8</v>
      </c>
      <c r="O5" s="29">
        <v>8</v>
      </c>
      <c r="P5" s="29">
        <v>8</v>
      </c>
      <c r="Q5" s="30">
        <v>8</v>
      </c>
      <c r="R5" s="30">
        <v>7</v>
      </c>
      <c r="S5" s="21">
        <f t="shared" ref="S5:S21" si="0">SUM(I5:R5)</f>
        <v>87</v>
      </c>
      <c r="T5" s="50"/>
    </row>
    <row r="6" spans="1:20" ht="15.75" thickBot="1" x14ac:dyDescent="0.3">
      <c r="A6" s="32">
        <v>8</v>
      </c>
      <c r="B6" s="13" t="s">
        <v>10</v>
      </c>
      <c r="C6" s="14" t="s">
        <v>11</v>
      </c>
      <c r="D6" s="16">
        <v>9</v>
      </c>
      <c r="E6" s="16">
        <v>9</v>
      </c>
      <c r="F6" s="16">
        <v>8</v>
      </c>
      <c r="G6" s="16">
        <v>8</v>
      </c>
      <c r="H6" s="17">
        <v>7</v>
      </c>
      <c r="I6" s="18">
        <v>10</v>
      </c>
      <c r="J6" s="19">
        <v>10</v>
      </c>
      <c r="K6" s="19">
        <v>10</v>
      </c>
      <c r="L6" s="16">
        <v>9</v>
      </c>
      <c r="M6" s="16">
        <v>9</v>
      </c>
      <c r="N6" s="16">
        <v>8</v>
      </c>
      <c r="O6" s="16">
        <v>8</v>
      </c>
      <c r="P6" s="16">
        <v>7</v>
      </c>
      <c r="Q6" s="20">
        <v>7</v>
      </c>
      <c r="R6" s="20">
        <v>0</v>
      </c>
      <c r="S6" s="21">
        <f t="shared" si="0"/>
        <v>78</v>
      </c>
      <c r="T6" s="61">
        <v>94</v>
      </c>
    </row>
    <row r="7" spans="1:20" ht="15.75" thickBot="1" x14ac:dyDescent="0.3">
      <c r="A7" s="60">
        <v>1</v>
      </c>
      <c r="B7" s="23"/>
      <c r="C7" s="24"/>
      <c r="D7" s="25"/>
      <c r="E7" s="25"/>
      <c r="F7" s="25"/>
      <c r="G7" s="25"/>
      <c r="H7" s="26"/>
      <c r="I7" s="27">
        <v>10</v>
      </c>
      <c r="J7" s="28">
        <v>10</v>
      </c>
      <c r="K7" s="28">
        <v>10</v>
      </c>
      <c r="L7" s="29">
        <v>10</v>
      </c>
      <c r="M7" s="29">
        <v>9</v>
      </c>
      <c r="N7" s="29">
        <v>9</v>
      </c>
      <c r="O7" s="29">
        <v>9</v>
      </c>
      <c r="P7" s="29">
        <v>9</v>
      </c>
      <c r="Q7" s="31">
        <v>9</v>
      </c>
      <c r="R7" s="31">
        <v>9</v>
      </c>
      <c r="S7" s="21">
        <f t="shared" si="0"/>
        <v>94</v>
      </c>
      <c r="T7" s="50"/>
    </row>
    <row r="8" spans="1:20" ht="15.75" thickBot="1" x14ac:dyDescent="0.3">
      <c r="A8" s="32">
        <v>9</v>
      </c>
      <c r="B8" s="13" t="s">
        <v>17</v>
      </c>
      <c r="C8" s="14" t="s">
        <v>11</v>
      </c>
      <c r="D8" s="16">
        <v>9</v>
      </c>
      <c r="E8" s="16">
        <v>9</v>
      </c>
      <c r="F8" s="16">
        <v>7</v>
      </c>
      <c r="G8" s="16">
        <v>7</v>
      </c>
      <c r="H8" s="17">
        <v>6</v>
      </c>
      <c r="I8" s="33">
        <v>10</v>
      </c>
      <c r="J8" s="19">
        <v>9</v>
      </c>
      <c r="K8" s="19">
        <v>8</v>
      </c>
      <c r="L8" s="16">
        <v>8</v>
      </c>
      <c r="M8" s="16">
        <v>8</v>
      </c>
      <c r="N8" s="16">
        <v>8</v>
      </c>
      <c r="O8" s="16">
        <v>7</v>
      </c>
      <c r="P8" s="16">
        <v>7</v>
      </c>
      <c r="Q8" s="34">
        <v>7</v>
      </c>
      <c r="R8" s="34">
        <v>0</v>
      </c>
      <c r="S8" s="21">
        <f t="shared" si="0"/>
        <v>72</v>
      </c>
      <c r="T8" s="61">
        <v>75</v>
      </c>
    </row>
    <row r="9" spans="1:20" ht="15.75" thickBot="1" x14ac:dyDescent="0.3">
      <c r="A9" s="60">
        <v>5</v>
      </c>
      <c r="B9" s="62" t="s">
        <v>25</v>
      </c>
      <c r="C9" s="24"/>
      <c r="D9" s="25"/>
      <c r="E9" s="25"/>
      <c r="F9" s="25"/>
      <c r="G9" s="25"/>
      <c r="H9" s="26"/>
      <c r="I9" s="27">
        <v>10</v>
      </c>
      <c r="J9" s="28">
        <v>10</v>
      </c>
      <c r="K9" s="28">
        <v>9</v>
      </c>
      <c r="L9" s="29">
        <v>9</v>
      </c>
      <c r="M9" s="29">
        <v>8</v>
      </c>
      <c r="N9" s="29">
        <v>8</v>
      </c>
      <c r="O9" s="29">
        <v>7</v>
      </c>
      <c r="P9" s="29">
        <v>7</v>
      </c>
      <c r="Q9" s="31">
        <v>7</v>
      </c>
      <c r="R9" s="31">
        <v>0</v>
      </c>
      <c r="S9" s="21">
        <f t="shared" si="0"/>
        <v>75</v>
      </c>
      <c r="T9" s="50"/>
    </row>
    <row r="10" spans="1:20" ht="15.75" thickBot="1" x14ac:dyDescent="0.3">
      <c r="A10" s="59" t="s">
        <v>18</v>
      </c>
      <c r="B10" s="13" t="s">
        <v>19</v>
      </c>
      <c r="C10" s="14" t="s">
        <v>11</v>
      </c>
      <c r="D10" s="16" t="s">
        <v>20</v>
      </c>
      <c r="E10" s="16" t="s">
        <v>20</v>
      </c>
      <c r="F10" s="16" t="s">
        <v>20</v>
      </c>
      <c r="G10" s="16" t="s">
        <v>20</v>
      </c>
      <c r="H10" s="17" t="s">
        <v>20</v>
      </c>
      <c r="I10" s="18">
        <v>10</v>
      </c>
      <c r="J10" s="19">
        <v>10</v>
      </c>
      <c r="K10" s="19">
        <v>9</v>
      </c>
      <c r="L10" s="16">
        <v>9</v>
      </c>
      <c r="M10" s="16">
        <v>9</v>
      </c>
      <c r="N10" s="16">
        <v>9</v>
      </c>
      <c r="O10" s="16">
        <v>9</v>
      </c>
      <c r="P10" s="16">
        <v>8</v>
      </c>
      <c r="Q10" s="34">
        <v>8</v>
      </c>
      <c r="R10" s="34">
        <v>0</v>
      </c>
      <c r="S10" s="21">
        <f t="shared" si="0"/>
        <v>81</v>
      </c>
      <c r="T10" s="61">
        <v>93</v>
      </c>
    </row>
    <row r="11" spans="1:20" ht="15.75" thickBot="1" x14ac:dyDescent="0.3">
      <c r="A11" s="60">
        <v>2</v>
      </c>
      <c r="B11" s="23"/>
      <c r="C11" s="24"/>
      <c r="D11" s="25"/>
      <c r="E11" s="25"/>
      <c r="F11" s="25"/>
      <c r="G11" s="25"/>
      <c r="H11" s="26"/>
      <c r="I11" s="27">
        <v>10</v>
      </c>
      <c r="J11" s="28">
        <v>10</v>
      </c>
      <c r="K11" s="28">
        <v>10</v>
      </c>
      <c r="L11" s="29">
        <v>10</v>
      </c>
      <c r="M11" s="29">
        <v>9</v>
      </c>
      <c r="N11" s="29">
        <v>9</v>
      </c>
      <c r="O11" s="29">
        <v>9</v>
      </c>
      <c r="P11" s="29">
        <v>9</v>
      </c>
      <c r="Q11" s="31">
        <v>9</v>
      </c>
      <c r="R11" s="31">
        <v>8</v>
      </c>
      <c r="S11" s="21">
        <f t="shared" si="0"/>
        <v>93</v>
      </c>
      <c r="T11" s="50"/>
    </row>
    <row r="12" spans="1:20" ht="15.75" thickBot="1" x14ac:dyDescent="0.3">
      <c r="A12" s="12" t="s">
        <v>21</v>
      </c>
      <c r="B12" s="13" t="s">
        <v>22</v>
      </c>
      <c r="C12" s="14" t="s">
        <v>16</v>
      </c>
      <c r="D12" s="16">
        <v>9</v>
      </c>
      <c r="E12" s="16">
        <v>9</v>
      </c>
      <c r="F12" s="16">
        <v>8</v>
      </c>
      <c r="G12" s="16">
        <v>8</v>
      </c>
      <c r="H12" s="17">
        <v>6</v>
      </c>
      <c r="I12" s="18">
        <v>9</v>
      </c>
      <c r="J12" s="19">
        <v>9</v>
      </c>
      <c r="K12" s="19">
        <v>9</v>
      </c>
      <c r="L12" s="16">
        <v>9</v>
      </c>
      <c r="M12" s="16">
        <v>8</v>
      </c>
      <c r="N12" s="16">
        <v>8</v>
      </c>
      <c r="O12" s="16">
        <v>8</v>
      </c>
      <c r="P12" s="16">
        <v>8</v>
      </c>
      <c r="Q12" s="34">
        <v>8</v>
      </c>
      <c r="R12" s="34">
        <v>7</v>
      </c>
      <c r="S12" s="21">
        <f t="shared" si="0"/>
        <v>83</v>
      </c>
      <c r="T12" s="61">
        <v>83</v>
      </c>
    </row>
    <row r="13" spans="1:20" ht="15.75" thickBot="1" x14ac:dyDescent="0.3">
      <c r="A13" s="60">
        <v>4</v>
      </c>
      <c r="B13" s="35"/>
      <c r="C13" s="36"/>
      <c r="D13" s="37"/>
      <c r="E13" s="37"/>
      <c r="F13" s="37"/>
      <c r="G13" s="37"/>
      <c r="H13" s="38"/>
      <c r="I13" s="39">
        <v>9</v>
      </c>
      <c r="J13" s="40">
        <v>9</v>
      </c>
      <c r="K13" s="40">
        <v>9</v>
      </c>
      <c r="L13" s="41">
        <v>9</v>
      </c>
      <c r="M13" s="41">
        <v>9</v>
      </c>
      <c r="N13" s="41">
        <v>9</v>
      </c>
      <c r="O13" s="41">
        <v>8</v>
      </c>
      <c r="P13" s="41">
        <v>7</v>
      </c>
      <c r="Q13" s="31">
        <v>6</v>
      </c>
      <c r="R13" s="31">
        <v>0</v>
      </c>
      <c r="S13" s="21">
        <f t="shared" si="0"/>
        <v>75</v>
      </c>
      <c r="T13" s="50"/>
    </row>
    <row r="14" spans="1:20" ht="15.75" thickBot="1" x14ac:dyDescent="0.3">
      <c r="A14" s="12"/>
      <c r="B14" s="13"/>
      <c r="C14" s="14"/>
      <c r="D14" s="15"/>
      <c r="E14" s="16"/>
      <c r="F14" s="16"/>
      <c r="G14" s="16"/>
      <c r="H14" s="17"/>
      <c r="I14" s="18"/>
      <c r="J14" s="19"/>
      <c r="K14" s="19"/>
      <c r="L14" s="16"/>
      <c r="M14" s="16"/>
      <c r="N14" s="16"/>
      <c r="O14" s="16"/>
      <c r="P14" s="16"/>
      <c r="Q14" s="20"/>
      <c r="R14" s="20"/>
      <c r="S14" s="21">
        <f t="shared" si="0"/>
        <v>0</v>
      </c>
      <c r="T14" s="50"/>
    </row>
    <row r="15" spans="1:20" ht="15.75" thickBot="1" x14ac:dyDescent="0.3">
      <c r="A15" s="22"/>
      <c r="B15" s="23"/>
      <c r="C15" s="24"/>
      <c r="D15" s="25"/>
      <c r="E15" s="25"/>
      <c r="F15" s="25"/>
      <c r="G15" s="25"/>
      <c r="H15" s="26"/>
      <c r="I15" s="27"/>
      <c r="J15" s="28"/>
      <c r="K15" s="28"/>
      <c r="L15" s="29"/>
      <c r="M15" s="29"/>
      <c r="N15" s="29"/>
      <c r="O15" s="29"/>
      <c r="P15" s="29"/>
      <c r="Q15" s="30"/>
      <c r="R15" s="30"/>
      <c r="S15" s="21">
        <f t="shared" si="0"/>
        <v>0</v>
      </c>
      <c r="T15" s="50"/>
    </row>
    <row r="16" spans="1:20" ht="16.5" customHeight="1" thickBot="1" x14ac:dyDescent="0.3">
      <c r="A16" s="32"/>
      <c r="B16" s="13"/>
      <c r="C16" s="14"/>
      <c r="D16" s="16"/>
      <c r="E16" s="16"/>
      <c r="F16" s="16"/>
      <c r="G16" s="16"/>
      <c r="H16" s="17"/>
      <c r="I16" s="18"/>
      <c r="J16" s="19"/>
      <c r="K16" s="19"/>
      <c r="L16" s="16"/>
      <c r="M16" s="16"/>
      <c r="N16" s="16"/>
      <c r="O16" s="16"/>
      <c r="P16" s="16"/>
      <c r="Q16" s="20"/>
      <c r="R16" s="20"/>
      <c r="S16" s="21">
        <f t="shared" si="0"/>
        <v>0</v>
      </c>
      <c r="T16" s="50"/>
    </row>
    <row r="17" spans="1:20" ht="15.75" thickBot="1" x14ac:dyDescent="0.3">
      <c r="A17" s="22"/>
      <c r="B17" s="23"/>
      <c r="C17" s="24"/>
      <c r="D17" s="25"/>
      <c r="E17" s="25"/>
      <c r="F17" s="25"/>
      <c r="G17" s="25"/>
      <c r="H17" s="26"/>
      <c r="I17" s="27"/>
      <c r="J17" s="28"/>
      <c r="K17" s="28"/>
      <c r="L17" s="29"/>
      <c r="M17" s="29"/>
      <c r="N17" s="29"/>
      <c r="O17" s="29"/>
      <c r="P17" s="29"/>
      <c r="Q17" s="31"/>
      <c r="R17" s="31"/>
      <c r="S17" s="21">
        <f t="shared" si="0"/>
        <v>0</v>
      </c>
      <c r="T17" s="50"/>
    </row>
    <row r="18" spans="1:20" ht="15.75" thickBot="1" x14ac:dyDescent="0.3">
      <c r="A18" s="32"/>
      <c r="B18" s="13"/>
      <c r="C18" s="14"/>
      <c r="D18" s="16"/>
      <c r="E18" s="16"/>
      <c r="F18" s="16"/>
      <c r="G18" s="16"/>
      <c r="H18" s="17"/>
      <c r="I18" s="33"/>
      <c r="J18" s="42"/>
      <c r="K18" s="19"/>
      <c r="L18" s="16"/>
      <c r="M18" s="16"/>
      <c r="N18" s="16"/>
      <c r="O18" s="16"/>
      <c r="P18" s="16"/>
      <c r="Q18" s="34"/>
      <c r="R18" s="34"/>
      <c r="S18" s="21">
        <f t="shared" si="0"/>
        <v>0</v>
      </c>
      <c r="T18" s="50"/>
    </row>
    <row r="19" spans="1:20" ht="15.75" thickBot="1" x14ac:dyDescent="0.3">
      <c r="A19" s="22"/>
      <c r="B19" s="23"/>
      <c r="C19" s="24"/>
      <c r="D19" s="25"/>
      <c r="E19" s="25"/>
      <c r="F19" s="25"/>
      <c r="G19" s="25"/>
      <c r="H19" s="26"/>
      <c r="I19" s="27"/>
      <c r="J19" s="28"/>
      <c r="K19" s="28"/>
      <c r="L19" s="29"/>
      <c r="M19" s="29"/>
      <c r="N19" s="29"/>
      <c r="O19" s="29"/>
      <c r="P19" s="29"/>
      <c r="Q19" s="31"/>
      <c r="R19" s="31"/>
      <c r="S19" s="21">
        <f t="shared" si="0"/>
        <v>0</v>
      </c>
      <c r="T19" s="50"/>
    </row>
    <row r="20" spans="1:20" ht="15.75" thickBot="1" x14ac:dyDescent="0.3">
      <c r="A20" s="12"/>
      <c r="B20" s="13"/>
      <c r="C20" s="14"/>
      <c r="D20" s="16"/>
      <c r="E20" s="16"/>
      <c r="F20" s="16"/>
      <c r="G20" s="16"/>
      <c r="H20" s="17"/>
      <c r="I20" s="18"/>
      <c r="J20" s="19"/>
      <c r="K20" s="19"/>
      <c r="L20" s="16"/>
      <c r="M20" s="16"/>
      <c r="N20" s="16"/>
      <c r="O20" s="16"/>
      <c r="P20" s="16"/>
      <c r="Q20" s="34"/>
      <c r="R20" s="34"/>
      <c r="S20" s="21">
        <f t="shared" si="0"/>
        <v>0</v>
      </c>
      <c r="T20" s="50"/>
    </row>
    <row r="21" spans="1:20" ht="15.75" thickBot="1" x14ac:dyDescent="0.3">
      <c r="A21" s="22"/>
      <c r="B21" s="23"/>
      <c r="C21" s="24"/>
      <c r="D21" s="25"/>
      <c r="E21" s="25"/>
      <c r="F21" s="25"/>
      <c r="G21" s="25"/>
      <c r="H21" s="26"/>
      <c r="I21" s="27"/>
      <c r="J21" s="28"/>
      <c r="K21" s="28"/>
      <c r="L21" s="29"/>
      <c r="M21" s="29"/>
      <c r="N21" s="29"/>
      <c r="O21" s="29"/>
      <c r="P21" s="29"/>
      <c r="Q21" s="31"/>
      <c r="R21" s="31"/>
      <c r="S21" s="21">
        <f t="shared" si="0"/>
        <v>0</v>
      </c>
      <c r="T21" s="50"/>
    </row>
    <row r="23" spans="1:20" x14ac:dyDescent="0.25">
      <c r="B23" s="43" t="s">
        <v>24</v>
      </c>
      <c r="C23" s="43" t="s">
        <v>9</v>
      </c>
      <c r="T23" s="44"/>
    </row>
    <row r="24" spans="1:20" x14ac:dyDescent="0.25">
      <c r="T24" s="44"/>
    </row>
    <row r="25" spans="1:20" x14ac:dyDescent="0.25">
      <c r="B25" s="56" t="s">
        <v>23</v>
      </c>
      <c r="C25" s="57"/>
      <c r="D25" s="58"/>
      <c r="E25" s="58"/>
      <c r="T25" s="44"/>
    </row>
    <row r="26" spans="1:20" x14ac:dyDescent="0.25">
      <c r="B26" s="45"/>
      <c r="C26" s="46"/>
      <c r="T26" s="44"/>
    </row>
    <row r="27" spans="1:20" x14ac:dyDescent="0.25">
      <c r="B27" s="45"/>
      <c r="C27" s="46"/>
    </row>
    <row r="28" spans="1:20" x14ac:dyDescent="0.25">
      <c r="B28" s="47"/>
      <c r="C28" s="48"/>
    </row>
  </sheetData>
  <pageMargins left="0.7" right="0.7" top="0.75" bottom="0.75" header="0.3" footer="0.3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8"/>
  <sheetViews>
    <sheetView workbookViewId="0">
      <selection activeCell="I8" sqref="I8"/>
    </sheetView>
  </sheetViews>
  <sheetFormatPr defaultRowHeight="15" x14ac:dyDescent="0.25"/>
  <cols>
    <col min="2" max="2" width="21.85546875" customWidth="1"/>
    <col min="3" max="3" width="12" customWidth="1"/>
    <col min="4" max="4" width="4.28515625" customWidth="1"/>
    <col min="5" max="5" width="4.140625" customWidth="1"/>
    <col min="6" max="6" width="4" customWidth="1"/>
    <col min="7" max="7" width="3.85546875" customWidth="1"/>
    <col min="8" max="8" width="3.7109375" customWidth="1"/>
    <col min="9" max="16" width="4.7109375" customWidth="1"/>
    <col min="17" max="17" width="4" customWidth="1"/>
    <col min="18" max="19" width="4.7109375" customWidth="1"/>
    <col min="20" max="20" width="9" customWidth="1"/>
  </cols>
  <sheetData>
    <row r="1" spans="1:20" ht="55.5" customHeight="1" x14ac:dyDescent="0.35">
      <c r="B1" s="51" t="s">
        <v>0</v>
      </c>
      <c r="I1" s="1" t="s">
        <v>7</v>
      </c>
      <c r="Q1" s="2" t="s">
        <v>1</v>
      </c>
      <c r="T1" s="54">
        <v>42029</v>
      </c>
    </row>
    <row r="2" spans="1:20" ht="21" x14ac:dyDescent="0.35">
      <c r="B2" s="3"/>
      <c r="I2" s="1"/>
      <c r="Q2" s="52"/>
      <c r="R2" s="53"/>
      <c r="T2" s="4"/>
    </row>
    <row r="3" spans="1:20" ht="30.75" thickBot="1" x14ac:dyDescent="0.3">
      <c r="A3" s="5" t="s">
        <v>15</v>
      </c>
      <c r="B3" s="6" t="s">
        <v>2</v>
      </c>
      <c r="C3" s="6" t="s">
        <v>3</v>
      </c>
      <c r="D3" s="7" t="s">
        <v>4</v>
      </c>
      <c r="E3" s="8"/>
      <c r="F3" s="8"/>
      <c r="G3" s="8"/>
      <c r="H3" s="9"/>
      <c r="I3" s="8" t="s">
        <v>8</v>
      </c>
      <c r="J3" s="10"/>
      <c r="K3" s="10"/>
      <c r="L3" s="10"/>
      <c r="M3" s="10"/>
      <c r="N3" s="10"/>
      <c r="O3" s="10"/>
      <c r="P3" s="10"/>
      <c r="Q3" s="10"/>
      <c r="R3" s="11"/>
      <c r="S3" s="11"/>
      <c r="T3" s="49" t="s">
        <v>5</v>
      </c>
    </row>
    <row r="4" spans="1:20" ht="15.75" thickBot="1" x14ac:dyDescent="0.3">
      <c r="A4" s="12">
        <v>7</v>
      </c>
      <c r="B4" s="13" t="s">
        <v>10</v>
      </c>
      <c r="C4" s="14" t="s">
        <v>11</v>
      </c>
      <c r="D4" s="15">
        <v>9</v>
      </c>
      <c r="E4" s="16">
        <v>9</v>
      </c>
      <c r="F4" s="16">
        <v>9</v>
      </c>
      <c r="G4" s="16">
        <v>7</v>
      </c>
      <c r="H4" s="17">
        <v>6</v>
      </c>
      <c r="I4" s="18">
        <v>9</v>
      </c>
      <c r="J4" s="19">
        <v>9</v>
      </c>
      <c r="K4" s="19">
        <v>8</v>
      </c>
      <c r="L4" s="16">
        <v>8</v>
      </c>
      <c r="M4" s="16">
        <v>8</v>
      </c>
      <c r="N4" s="16">
        <v>8</v>
      </c>
      <c r="O4" s="16">
        <v>7</v>
      </c>
      <c r="P4" s="16">
        <v>7</v>
      </c>
      <c r="Q4" s="20">
        <v>7</v>
      </c>
      <c r="R4" s="20">
        <v>6</v>
      </c>
      <c r="S4" s="21">
        <f>SUM(I4:R4)</f>
        <v>77</v>
      </c>
      <c r="T4" s="61">
        <v>81</v>
      </c>
    </row>
    <row r="5" spans="1:20" ht="15.75" thickBot="1" x14ac:dyDescent="0.3">
      <c r="A5" s="60">
        <v>2</v>
      </c>
      <c r="B5" s="23"/>
      <c r="C5" s="24"/>
      <c r="D5" s="25"/>
      <c r="E5" s="25"/>
      <c r="F5" s="25"/>
      <c r="G5" s="25"/>
      <c r="H5" s="26"/>
      <c r="I5" s="63">
        <v>10</v>
      </c>
      <c r="J5" s="28">
        <v>9</v>
      </c>
      <c r="K5" s="28">
        <v>9</v>
      </c>
      <c r="L5" s="29">
        <v>9</v>
      </c>
      <c r="M5" s="29">
        <v>8</v>
      </c>
      <c r="N5" s="29">
        <v>8</v>
      </c>
      <c r="O5" s="29">
        <v>8</v>
      </c>
      <c r="P5" s="29">
        <v>7</v>
      </c>
      <c r="Q5" s="30">
        <v>7</v>
      </c>
      <c r="R5" s="30">
        <v>6</v>
      </c>
      <c r="S5" s="21">
        <f t="shared" ref="S5:S21" si="0">SUM(I5:R5)</f>
        <v>81</v>
      </c>
      <c r="T5" s="50"/>
    </row>
    <row r="6" spans="1:20" ht="15.75" thickBot="1" x14ac:dyDescent="0.3">
      <c r="A6" s="32">
        <v>8</v>
      </c>
      <c r="B6" s="13" t="s">
        <v>27</v>
      </c>
      <c r="C6" s="14" t="s">
        <v>11</v>
      </c>
      <c r="D6" s="16">
        <v>9</v>
      </c>
      <c r="E6" s="16">
        <v>8</v>
      </c>
      <c r="F6" s="16">
        <v>8</v>
      </c>
      <c r="G6" s="16">
        <v>8</v>
      </c>
      <c r="H6" s="17">
        <v>0</v>
      </c>
      <c r="I6" s="18">
        <v>9</v>
      </c>
      <c r="J6" s="19">
        <v>9</v>
      </c>
      <c r="K6" s="19">
        <v>9</v>
      </c>
      <c r="L6" s="16">
        <v>8</v>
      </c>
      <c r="M6" s="16">
        <v>8</v>
      </c>
      <c r="N6" s="16">
        <v>7</v>
      </c>
      <c r="O6" s="16">
        <v>7</v>
      </c>
      <c r="P6" s="16">
        <v>6</v>
      </c>
      <c r="Q6" s="20">
        <v>0</v>
      </c>
      <c r="R6" s="20">
        <v>0</v>
      </c>
      <c r="S6" s="21">
        <f t="shared" si="0"/>
        <v>63</v>
      </c>
      <c r="T6" s="61">
        <v>63</v>
      </c>
    </row>
    <row r="7" spans="1:20" ht="15.75" thickBot="1" x14ac:dyDescent="0.3">
      <c r="A7" s="60">
        <v>3</v>
      </c>
      <c r="B7" s="62" t="s">
        <v>25</v>
      </c>
      <c r="C7" s="24"/>
      <c r="D7" s="25"/>
      <c r="E7" s="25"/>
      <c r="F7" s="25"/>
      <c r="G7" s="25"/>
      <c r="H7" s="26"/>
      <c r="I7" s="27">
        <v>9</v>
      </c>
      <c r="J7" s="28">
        <v>9</v>
      </c>
      <c r="K7" s="28">
        <v>9</v>
      </c>
      <c r="L7" s="29">
        <v>8</v>
      </c>
      <c r="M7" s="29">
        <v>8</v>
      </c>
      <c r="N7" s="29">
        <v>7</v>
      </c>
      <c r="O7" s="29">
        <v>0</v>
      </c>
      <c r="P7" s="29">
        <v>0</v>
      </c>
      <c r="Q7" s="31">
        <v>0</v>
      </c>
      <c r="R7" s="31">
        <v>0</v>
      </c>
      <c r="S7" s="21">
        <f t="shared" si="0"/>
        <v>50</v>
      </c>
      <c r="T7" s="50"/>
    </row>
    <row r="8" spans="1:20" ht="15.75" thickBot="1" x14ac:dyDescent="0.3">
      <c r="A8" s="32">
        <v>10</v>
      </c>
      <c r="B8" s="13" t="s">
        <v>22</v>
      </c>
      <c r="C8" s="14" t="s">
        <v>16</v>
      </c>
      <c r="D8" s="16">
        <v>9</v>
      </c>
      <c r="E8" s="16">
        <v>9</v>
      </c>
      <c r="F8" s="16">
        <v>7</v>
      </c>
      <c r="G8" s="16">
        <v>6</v>
      </c>
      <c r="H8" s="17">
        <v>6</v>
      </c>
      <c r="I8" s="18">
        <v>10</v>
      </c>
      <c r="J8" s="19">
        <v>9</v>
      </c>
      <c r="K8" s="19">
        <v>9</v>
      </c>
      <c r="L8" s="16">
        <v>9</v>
      </c>
      <c r="M8" s="16">
        <v>8</v>
      </c>
      <c r="N8" s="16">
        <v>8</v>
      </c>
      <c r="O8" s="16">
        <v>8</v>
      </c>
      <c r="P8" s="16">
        <v>8</v>
      </c>
      <c r="Q8" s="34">
        <v>7</v>
      </c>
      <c r="R8" s="34">
        <v>0</v>
      </c>
      <c r="S8" s="21">
        <f t="shared" si="0"/>
        <v>76</v>
      </c>
      <c r="T8" s="61">
        <v>84</v>
      </c>
    </row>
    <row r="9" spans="1:20" ht="15.75" thickBot="1" x14ac:dyDescent="0.3">
      <c r="A9" s="60">
        <v>1</v>
      </c>
      <c r="B9" s="62"/>
      <c r="C9" s="24"/>
      <c r="D9" s="25"/>
      <c r="E9" s="25"/>
      <c r="F9" s="25"/>
      <c r="G9" s="25"/>
      <c r="H9" s="26"/>
      <c r="I9" s="63">
        <v>10</v>
      </c>
      <c r="J9" s="28">
        <v>9</v>
      </c>
      <c r="K9" s="28">
        <v>9</v>
      </c>
      <c r="L9" s="29">
        <v>9</v>
      </c>
      <c r="M9" s="29">
        <v>9</v>
      </c>
      <c r="N9" s="29">
        <v>8</v>
      </c>
      <c r="O9" s="29">
        <v>8</v>
      </c>
      <c r="P9" s="29">
        <v>8</v>
      </c>
      <c r="Q9" s="31">
        <v>7</v>
      </c>
      <c r="R9" s="31">
        <v>7</v>
      </c>
      <c r="S9" s="21">
        <f t="shared" si="0"/>
        <v>84</v>
      </c>
      <c r="T9" s="50"/>
    </row>
    <row r="10" spans="1:20" ht="15.75" thickBot="1" x14ac:dyDescent="0.3">
      <c r="A10" s="59"/>
      <c r="B10" s="13"/>
      <c r="C10" s="14"/>
      <c r="D10" s="16"/>
      <c r="E10" s="16"/>
      <c r="F10" s="16"/>
      <c r="G10" s="16"/>
      <c r="H10" s="17"/>
      <c r="I10" s="18"/>
      <c r="J10" s="19"/>
      <c r="K10" s="19"/>
      <c r="L10" s="16"/>
      <c r="M10" s="16"/>
      <c r="N10" s="16"/>
      <c r="O10" s="16"/>
      <c r="P10" s="16"/>
      <c r="Q10" s="34"/>
      <c r="R10" s="34"/>
      <c r="S10" s="21">
        <f t="shared" si="0"/>
        <v>0</v>
      </c>
      <c r="T10" s="61"/>
    </row>
    <row r="11" spans="1:20" ht="15.75" thickBot="1" x14ac:dyDescent="0.3">
      <c r="A11" s="60"/>
      <c r="B11" s="23"/>
      <c r="C11" s="24"/>
      <c r="D11" s="25"/>
      <c r="E11" s="25"/>
      <c r="F11" s="25"/>
      <c r="G11" s="25"/>
      <c r="H11" s="26"/>
      <c r="I11" s="27"/>
      <c r="J11" s="28"/>
      <c r="K11" s="28"/>
      <c r="L11" s="29"/>
      <c r="M11" s="29"/>
      <c r="N11" s="29"/>
      <c r="O11" s="29"/>
      <c r="P11" s="29"/>
      <c r="Q11" s="31"/>
      <c r="R11" s="31"/>
      <c r="S11" s="21">
        <f t="shared" si="0"/>
        <v>0</v>
      </c>
      <c r="T11" s="50"/>
    </row>
    <row r="12" spans="1:20" ht="15.75" thickBot="1" x14ac:dyDescent="0.3">
      <c r="A12" s="12"/>
      <c r="B12" s="13"/>
      <c r="C12" s="14"/>
      <c r="D12" s="16"/>
      <c r="E12" s="16"/>
      <c r="F12" s="16"/>
      <c r="G12" s="16"/>
      <c r="H12" s="17"/>
      <c r="I12" s="18"/>
      <c r="J12" s="19"/>
      <c r="K12" s="19"/>
      <c r="L12" s="16"/>
      <c r="M12" s="16"/>
      <c r="N12" s="16"/>
      <c r="O12" s="16"/>
      <c r="P12" s="16"/>
      <c r="Q12" s="34"/>
      <c r="R12" s="34"/>
      <c r="S12" s="21">
        <f t="shared" si="0"/>
        <v>0</v>
      </c>
      <c r="T12" s="61"/>
    </row>
    <row r="13" spans="1:20" ht="15.75" thickBot="1" x14ac:dyDescent="0.3">
      <c r="A13" s="60"/>
      <c r="B13" s="35"/>
      <c r="C13" s="36"/>
      <c r="D13" s="37"/>
      <c r="E13" s="37"/>
      <c r="F13" s="37"/>
      <c r="G13" s="37"/>
      <c r="H13" s="38"/>
      <c r="I13" s="39"/>
      <c r="J13" s="40"/>
      <c r="K13" s="40"/>
      <c r="L13" s="41"/>
      <c r="M13" s="41"/>
      <c r="N13" s="41"/>
      <c r="O13" s="41"/>
      <c r="P13" s="41"/>
      <c r="Q13" s="31"/>
      <c r="R13" s="31"/>
      <c r="S13" s="21">
        <f t="shared" si="0"/>
        <v>0</v>
      </c>
      <c r="T13" s="50"/>
    </row>
    <row r="14" spans="1:20" ht="15.75" thickBot="1" x14ac:dyDescent="0.3">
      <c r="A14" s="12"/>
      <c r="B14" s="13"/>
      <c r="C14" s="14"/>
      <c r="D14" s="15"/>
      <c r="E14" s="16"/>
      <c r="F14" s="16"/>
      <c r="G14" s="16"/>
      <c r="H14" s="17"/>
      <c r="I14" s="18"/>
      <c r="J14" s="19"/>
      <c r="K14" s="19"/>
      <c r="L14" s="16"/>
      <c r="M14" s="16"/>
      <c r="N14" s="16"/>
      <c r="O14" s="16"/>
      <c r="P14" s="16"/>
      <c r="Q14" s="20"/>
      <c r="R14" s="20"/>
      <c r="S14" s="21">
        <f t="shared" si="0"/>
        <v>0</v>
      </c>
      <c r="T14" s="50"/>
    </row>
    <row r="15" spans="1:20" ht="15.75" thickBot="1" x14ac:dyDescent="0.3">
      <c r="A15" s="22"/>
      <c r="B15" s="23"/>
      <c r="C15" s="24"/>
      <c r="D15" s="25"/>
      <c r="E15" s="25"/>
      <c r="F15" s="25"/>
      <c r="G15" s="25"/>
      <c r="H15" s="26"/>
      <c r="I15" s="27"/>
      <c r="J15" s="28"/>
      <c r="K15" s="28"/>
      <c r="L15" s="29"/>
      <c r="M15" s="29"/>
      <c r="N15" s="29"/>
      <c r="O15" s="29"/>
      <c r="P15" s="29"/>
      <c r="Q15" s="30"/>
      <c r="R15" s="30"/>
      <c r="S15" s="21">
        <f t="shared" si="0"/>
        <v>0</v>
      </c>
      <c r="T15" s="50"/>
    </row>
    <row r="16" spans="1:20" ht="16.5" customHeight="1" thickBot="1" x14ac:dyDescent="0.3">
      <c r="A16" s="32"/>
      <c r="B16" s="13"/>
      <c r="C16" s="14"/>
      <c r="D16" s="16"/>
      <c r="E16" s="16"/>
      <c r="F16" s="16"/>
      <c r="G16" s="16"/>
      <c r="H16" s="17"/>
      <c r="I16" s="18"/>
      <c r="J16" s="19"/>
      <c r="K16" s="19"/>
      <c r="L16" s="16"/>
      <c r="M16" s="16"/>
      <c r="N16" s="16"/>
      <c r="O16" s="16"/>
      <c r="P16" s="16"/>
      <c r="Q16" s="20"/>
      <c r="R16" s="20"/>
      <c r="S16" s="21">
        <f t="shared" si="0"/>
        <v>0</v>
      </c>
      <c r="T16" s="50"/>
    </row>
    <row r="17" spans="1:20" ht="15.75" thickBot="1" x14ac:dyDescent="0.3">
      <c r="A17" s="22"/>
      <c r="B17" s="23"/>
      <c r="C17" s="24"/>
      <c r="D17" s="25"/>
      <c r="E17" s="25"/>
      <c r="F17" s="25"/>
      <c r="G17" s="25"/>
      <c r="H17" s="26"/>
      <c r="I17" s="27"/>
      <c r="J17" s="28"/>
      <c r="K17" s="28"/>
      <c r="L17" s="29"/>
      <c r="M17" s="29"/>
      <c r="N17" s="29"/>
      <c r="O17" s="29"/>
      <c r="P17" s="29"/>
      <c r="Q17" s="31"/>
      <c r="R17" s="31"/>
      <c r="S17" s="21">
        <f t="shared" si="0"/>
        <v>0</v>
      </c>
      <c r="T17" s="50"/>
    </row>
    <row r="18" spans="1:20" ht="15.75" thickBot="1" x14ac:dyDescent="0.3">
      <c r="A18" s="32"/>
      <c r="B18" s="13"/>
      <c r="C18" s="14"/>
      <c r="D18" s="16"/>
      <c r="E18" s="16"/>
      <c r="F18" s="16"/>
      <c r="G18" s="16"/>
      <c r="H18" s="17"/>
      <c r="I18" s="33"/>
      <c r="J18" s="42"/>
      <c r="K18" s="19"/>
      <c r="L18" s="16"/>
      <c r="M18" s="16"/>
      <c r="N18" s="16"/>
      <c r="O18" s="16"/>
      <c r="P18" s="16"/>
      <c r="Q18" s="34"/>
      <c r="R18" s="34"/>
      <c r="S18" s="21">
        <f t="shared" si="0"/>
        <v>0</v>
      </c>
      <c r="T18" s="50"/>
    </row>
    <row r="19" spans="1:20" ht="15.75" thickBot="1" x14ac:dyDescent="0.3">
      <c r="A19" s="22"/>
      <c r="B19" s="23"/>
      <c r="C19" s="24"/>
      <c r="D19" s="25"/>
      <c r="E19" s="25"/>
      <c r="F19" s="25"/>
      <c r="G19" s="25"/>
      <c r="H19" s="26"/>
      <c r="I19" s="27"/>
      <c r="J19" s="28"/>
      <c r="K19" s="28"/>
      <c r="L19" s="29"/>
      <c r="M19" s="29"/>
      <c r="N19" s="29"/>
      <c r="O19" s="29"/>
      <c r="P19" s="29"/>
      <c r="Q19" s="31"/>
      <c r="R19" s="31"/>
      <c r="S19" s="21">
        <f t="shared" si="0"/>
        <v>0</v>
      </c>
      <c r="T19" s="50"/>
    </row>
    <row r="20" spans="1:20" ht="15.75" thickBot="1" x14ac:dyDescent="0.3">
      <c r="A20" s="12"/>
      <c r="B20" s="13"/>
      <c r="C20" s="14"/>
      <c r="D20" s="16"/>
      <c r="E20" s="16"/>
      <c r="F20" s="16"/>
      <c r="G20" s="16"/>
      <c r="H20" s="17"/>
      <c r="I20" s="18"/>
      <c r="J20" s="19"/>
      <c r="K20" s="19"/>
      <c r="L20" s="16"/>
      <c r="M20" s="16"/>
      <c r="N20" s="16"/>
      <c r="O20" s="16"/>
      <c r="P20" s="16"/>
      <c r="Q20" s="34"/>
      <c r="R20" s="34"/>
      <c r="S20" s="21">
        <f t="shared" si="0"/>
        <v>0</v>
      </c>
      <c r="T20" s="50"/>
    </row>
    <row r="21" spans="1:20" ht="15.75" thickBot="1" x14ac:dyDescent="0.3">
      <c r="A21" s="22"/>
      <c r="B21" s="23"/>
      <c r="C21" s="24"/>
      <c r="D21" s="25"/>
      <c r="E21" s="25"/>
      <c r="F21" s="25"/>
      <c r="G21" s="25"/>
      <c r="H21" s="26"/>
      <c r="I21" s="27"/>
      <c r="J21" s="28"/>
      <c r="K21" s="28"/>
      <c r="L21" s="29"/>
      <c r="M21" s="29"/>
      <c r="N21" s="29"/>
      <c r="O21" s="29"/>
      <c r="P21" s="29"/>
      <c r="Q21" s="31"/>
      <c r="R21" s="31"/>
      <c r="S21" s="21">
        <f t="shared" si="0"/>
        <v>0</v>
      </c>
      <c r="T21" s="50"/>
    </row>
    <row r="23" spans="1:20" x14ac:dyDescent="0.25">
      <c r="B23" s="43" t="s">
        <v>24</v>
      </c>
      <c r="C23" s="43" t="s">
        <v>9</v>
      </c>
      <c r="T23" s="44"/>
    </row>
    <row r="24" spans="1:20" x14ac:dyDescent="0.25">
      <c r="T24" s="44"/>
    </row>
    <row r="25" spans="1:20" x14ac:dyDescent="0.25">
      <c r="B25" s="56" t="s">
        <v>26</v>
      </c>
      <c r="C25" s="57"/>
      <c r="D25" s="58"/>
      <c r="E25" s="58"/>
      <c r="T25" s="44"/>
    </row>
    <row r="26" spans="1:20" x14ac:dyDescent="0.25">
      <c r="B26" s="45"/>
      <c r="C26" s="46"/>
      <c r="T26" s="44"/>
    </row>
    <row r="27" spans="1:20" x14ac:dyDescent="0.25">
      <c r="B27" s="45"/>
      <c r="C27" s="46"/>
    </row>
    <row r="28" spans="1:20" x14ac:dyDescent="0.25">
      <c r="B28" s="47"/>
      <c r="C28" s="48"/>
    </row>
  </sheetData>
  <pageMargins left="0.7" right="0.7" top="0.75" bottom="0.75" header="0.3" footer="0.3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8"/>
  <sheetViews>
    <sheetView workbookViewId="0">
      <selection activeCell="J22" sqref="J22"/>
    </sheetView>
  </sheetViews>
  <sheetFormatPr defaultRowHeight="15" x14ac:dyDescent="0.25"/>
  <cols>
    <col min="2" max="2" width="21.85546875" customWidth="1"/>
    <col min="3" max="3" width="12" customWidth="1"/>
    <col min="4" max="4" width="4.28515625" customWidth="1"/>
    <col min="5" max="5" width="4.140625" customWidth="1"/>
    <col min="6" max="6" width="4" customWidth="1"/>
    <col min="7" max="7" width="3.85546875" customWidth="1"/>
    <col min="8" max="8" width="3.7109375" customWidth="1"/>
    <col min="9" max="16" width="4.7109375" customWidth="1"/>
    <col min="17" max="17" width="4" customWidth="1"/>
    <col min="18" max="19" width="4.7109375" customWidth="1"/>
    <col min="20" max="20" width="9" customWidth="1"/>
  </cols>
  <sheetData>
    <row r="1" spans="1:20" ht="55.5" customHeight="1" x14ac:dyDescent="0.35">
      <c r="B1" s="51" t="s">
        <v>0</v>
      </c>
      <c r="I1" s="1" t="s">
        <v>7</v>
      </c>
      <c r="Q1" s="2" t="s">
        <v>1</v>
      </c>
      <c r="T1" s="54" t="s">
        <v>29</v>
      </c>
    </row>
    <row r="2" spans="1:20" ht="21" x14ac:dyDescent="0.35">
      <c r="B2" s="3"/>
      <c r="I2" s="1"/>
      <c r="Q2" s="52"/>
      <c r="R2" s="53"/>
      <c r="T2" s="4"/>
    </row>
    <row r="3" spans="1:20" ht="30.75" thickBot="1" x14ac:dyDescent="0.3">
      <c r="A3" s="5" t="s">
        <v>15</v>
      </c>
      <c r="B3" s="6" t="s">
        <v>2</v>
      </c>
      <c r="C3" s="6" t="s">
        <v>3</v>
      </c>
      <c r="D3" s="7" t="s">
        <v>4</v>
      </c>
      <c r="E3" s="8"/>
      <c r="F3" s="8"/>
      <c r="G3" s="8"/>
      <c r="H3" s="9"/>
      <c r="I3" s="8" t="s">
        <v>8</v>
      </c>
      <c r="J3" s="10"/>
      <c r="K3" s="10"/>
      <c r="L3" s="10"/>
      <c r="M3" s="10"/>
      <c r="N3" s="10"/>
      <c r="O3" s="10"/>
      <c r="P3" s="10"/>
      <c r="Q3" s="10"/>
      <c r="R3" s="11"/>
      <c r="S3" s="11"/>
      <c r="T3" s="49" t="s">
        <v>5</v>
      </c>
    </row>
    <row r="4" spans="1:20" ht="15.75" thickBot="1" x14ac:dyDescent="0.3">
      <c r="A4" s="77" t="s">
        <v>41</v>
      </c>
      <c r="B4" s="13" t="s">
        <v>13</v>
      </c>
      <c r="C4" s="14" t="s">
        <v>11</v>
      </c>
      <c r="D4" s="15">
        <v>9</v>
      </c>
      <c r="E4" s="16">
        <v>8</v>
      </c>
      <c r="F4" s="16">
        <v>8</v>
      </c>
      <c r="G4" s="16">
        <v>8</v>
      </c>
      <c r="H4" s="17">
        <v>8</v>
      </c>
      <c r="I4" s="18">
        <v>10</v>
      </c>
      <c r="J4" s="19">
        <v>9</v>
      </c>
      <c r="K4" s="19">
        <v>9</v>
      </c>
      <c r="L4" s="16">
        <v>9</v>
      </c>
      <c r="M4" s="16">
        <v>9</v>
      </c>
      <c r="N4" s="16">
        <v>9</v>
      </c>
      <c r="O4" s="16">
        <v>8</v>
      </c>
      <c r="P4" s="16">
        <v>7</v>
      </c>
      <c r="Q4" s="20">
        <v>6</v>
      </c>
      <c r="R4" s="20">
        <v>6</v>
      </c>
      <c r="S4" s="21">
        <f>SUM(I4:R4)</f>
        <v>82</v>
      </c>
      <c r="T4" s="97">
        <v>82</v>
      </c>
    </row>
    <row r="5" spans="1:20" ht="15.75" thickBot="1" x14ac:dyDescent="0.3">
      <c r="A5" s="79" t="s">
        <v>35</v>
      </c>
      <c r="B5" s="23"/>
      <c r="C5" s="82"/>
      <c r="D5" s="25"/>
      <c r="E5" s="25"/>
      <c r="F5" s="25"/>
      <c r="G5" s="25"/>
      <c r="H5" s="26"/>
      <c r="I5" s="63"/>
      <c r="J5" s="28"/>
      <c r="K5" s="28"/>
      <c r="L5" s="29"/>
      <c r="M5" s="29"/>
      <c r="N5" s="29"/>
      <c r="O5" s="29"/>
      <c r="P5" s="29"/>
      <c r="Q5" s="30"/>
      <c r="R5" s="30"/>
      <c r="S5" s="21">
        <f t="shared" ref="S5:S15" si="0">SUM(I5:R5)</f>
        <v>0</v>
      </c>
      <c r="T5" s="76"/>
    </row>
    <row r="6" spans="1:20" ht="15.75" thickBot="1" x14ac:dyDescent="0.3">
      <c r="A6" s="78" t="s">
        <v>39</v>
      </c>
      <c r="B6" s="13" t="s">
        <v>10</v>
      </c>
      <c r="C6" s="14" t="s">
        <v>11</v>
      </c>
      <c r="D6" s="16">
        <v>8</v>
      </c>
      <c r="E6" s="16">
        <v>8</v>
      </c>
      <c r="F6" s="16">
        <v>8</v>
      </c>
      <c r="G6" s="16">
        <v>6</v>
      </c>
      <c r="H6" s="17">
        <v>6</v>
      </c>
      <c r="I6" s="18">
        <v>9</v>
      </c>
      <c r="J6" s="19">
        <v>8</v>
      </c>
      <c r="K6" s="19">
        <v>7</v>
      </c>
      <c r="L6" s="16">
        <v>7</v>
      </c>
      <c r="M6" s="16">
        <v>7</v>
      </c>
      <c r="N6" s="16">
        <v>7</v>
      </c>
      <c r="O6" s="16">
        <v>6</v>
      </c>
      <c r="P6" s="16">
        <v>0</v>
      </c>
      <c r="Q6" s="20">
        <v>0</v>
      </c>
      <c r="R6" s="20">
        <v>0</v>
      </c>
      <c r="S6" s="21">
        <f t="shared" si="0"/>
        <v>51</v>
      </c>
      <c r="T6" s="97">
        <v>51</v>
      </c>
    </row>
    <row r="7" spans="1:20" ht="15.75" thickBot="1" x14ac:dyDescent="0.3">
      <c r="A7" s="79" t="s">
        <v>38</v>
      </c>
      <c r="B7" s="62"/>
      <c r="C7" s="82"/>
      <c r="D7" s="25"/>
      <c r="E7" s="25"/>
      <c r="F7" s="25"/>
      <c r="G7" s="25"/>
      <c r="H7" s="26"/>
      <c r="I7" s="27"/>
      <c r="J7" s="28"/>
      <c r="K7" s="28"/>
      <c r="L7" s="29"/>
      <c r="M7" s="29"/>
      <c r="N7" s="29"/>
      <c r="O7" s="29"/>
      <c r="P7" s="29"/>
      <c r="Q7" s="31"/>
      <c r="R7" s="31"/>
      <c r="S7" s="21">
        <f t="shared" si="0"/>
        <v>0</v>
      </c>
      <c r="T7" s="76"/>
    </row>
    <row r="8" spans="1:20" ht="15.75" thickBot="1" x14ac:dyDescent="0.3">
      <c r="A8" s="78" t="s">
        <v>42</v>
      </c>
      <c r="B8" s="13" t="s">
        <v>17</v>
      </c>
      <c r="C8" s="14" t="s">
        <v>11</v>
      </c>
      <c r="D8" s="16">
        <v>8</v>
      </c>
      <c r="E8" s="16">
        <v>8</v>
      </c>
      <c r="F8" s="16">
        <v>7</v>
      </c>
      <c r="G8" s="16">
        <v>7</v>
      </c>
      <c r="H8" s="17">
        <v>6</v>
      </c>
      <c r="I8" s="68">
        <v>10</v>
      </c>
      <c r="J8" s="19">
        <v>9</v>
      </c>
      <c r="K8" s="19">
        <v>9</v>
      </c>
      <c r="L8" s="16">
        <v>8</v>
      </c>
      <c r="M8" s="16">
        <v>7</v>
      </c>
      <c r="N8" s="16">
        <v>7</v>
      </c>
      <c r="O8" s="16">
        <v>7</v>
      </c>
      <c r="P8" s="16">
        <v>7</v>
      </c>
      <c r="Q8" s="69">
        <v>6</v>
      </c>
      <c r="R8" s="70">
        <v>6</v>
      </c>
      <c r="S8" s="67">
        <f t="shared" si="0"/>
        <v>76</v>
      </c>
      <c r="T8" s="97">
        <v>76</v>
      </c>
    </row>
    <row r="9" spans="1:20" ht="15.75" thickBot="1" x14ac:dyDescent="0.3">
      <c r="A9" s="80" t="s">
        <v>33</v>
      </c>
      <c r="B9" s="62" t="s">
        <v>30</v>
      </c>
      <c r="C9" s="82"/>
      <c r="D9" s="37"/>
      <c r="E9" s="37"/>
      <c r="F9" s="37"/>
      <c r="G9" s="37"/>
      <c r="H9" s="38"/>
      <c r="I9" s="71">
        <v>10</v>
      </c>
      <c r="J9" s="72">
        <v>10</v>
      </c>
      <c r="K9" s="72">
        <v>10</v>
      </c>
      <c r="L9" s="73">
        <v>9</v>
      </c>
      <c r="M9" s="73">
        <v>8</v>
      </c>
      <c r="N9" s="73">
        <v>8</v>
      </c>
      <c r="O9" s="73">
        <v>8</v>
      </c>
      <c r="P9" s="73">
        <v>6</v>
      </c>
      <c r="Q9" s="74">
        <v>6</v>
      </c>
      <c r="R9" s="75">
        <v>0</v>
      </c>
      <c r="S9" s="67">
        <f t="shared" si="0"/>
        <v>75</v>
      </c>
      <c r="T9" s="76"/>
    </row>
    <row r="10" spans="1:20" ht="15.75" thickBot="1" x14ac:dyDescent="0.3">
      <c r="A10" s="77" t="s">
        <v>40</v>
      </c>
      <c r="B10" s="13" t="s">
        <v>27</v>
      </c>
      <c r="C10" s="14" t="s">
        <v>11</v>
      </c>
      <c r="D10" s="16">
        <v>10</v>
      </c>
      <c r="E10" s="16">
        <v>9</v>
      </c>
      <c r="F10" s="16">
        <v>9</v>
      </c>
      <c r="G10" s="16">
        <v>8</v>
      </c>
      <c r="H10" s="17" t="s">
        <v>20</v>
      </c>
      <c r="I10" s="68">
        <v>10</v>
      </c>
      <c r="J10" s="19">
        <v>10</v>
      </c>
      <c r="K10" s="19">
        <v>9</v>
      </c>
      <c r="L10" s="16">
        <v>9</v>
      </c>
      <c r="M10" s="16">
        <v>9</v>
      </c>
      <c r="N10" s="16">
        <v>8</v>
      </c>
      <c r="O10" s="16">
        <v>7</v>
      </c>
      <c r="P10" s="16">
        <v>6</v>
      </c>
      <c r="Q10" s="69">
        <v>0</v>
      </c>
      <c r="R10" s="70">
        <v>0</v>
      </c>
      <c r="S10" s="67">
        <f t="shared" si="0"/>
        <v>68</v>
      </c>
      <c r="T10" s="97">
        <v>76</v>
      </c>
    </row>
    <row r="11" spans="1:20" ht="15.75" thickBot="1" x14ac:dyDescent="0.3">
      <c r="A11" s="81" t="s">
        <v>37</v>
      </c>
      <c r="B11" s="62" t="s">
        <v>30</v>
      </c>
      <c r="C11" s="82"/>
      <c r="D11" s="37"/>
      <c r="E11" s="37"/>
      <c r="F11" s="37"/>
      <c r="G11" s="37"/>
      <c r="H11" s="38"/>
      <c r="I11" s="71">
        <v>9</v>
      </c>
      <c r="J11" s="72">
        <v>8</v>
      </c>
      <c r="K11" s="72">
        <v>8</v>
      </c>
      <c r="L11" s="73">
        <v>8</v>
      </c>
      <c r="M11" s="73">
        <v>8</v>
      </c>
      <c r="N11" s="73">
        <v>8</v>
      </c>
      <c r="O11" s="73">
        <v>7</v>
      </c>
      <c r="P11" s="73">
        <v>7</v>
      </c>
      <c r="Q11" s="74">
        <v>7</v>
      </c>
      <c r="R11" s="75">
        <v>6</v>
      </c>
      <c r="S11" s="67">
        <f t="shared" si="0"/>
        <v>76</v>
      </c>
      <c r="T11" s="76"/>
    </row>
    <row r="12" spans="1:20" ht="15.75" thickBot="1" x14ac:dyDescent="0.3">
      <c r="A12" s="77">
        <v>9</v>
      </c>
      <c r="B12" s="13" t="s">
        <v>31</v>
      </c>
      <c r="C12" s="14" t="s">
        <v>11</v>
      </c>
      <c r="D12" s="16">
        <v>9</v>
      </c>
      <c r="E12" s="16">
        <v>8</v>
      </c>
      <c r="F12" s="16">
        <v>8</v>
      </c>
      <c r="G12" s="16">
        <v>8</v>
      </c>
      <c r="H12" s="17" t="s">
        <v>20</v>
      </c>
      <c r="I12" s="65">
        <v>9</v>
      </c>
      <c r="J12" s="66">
        <v>8</v>
      </c>
      <c r="K12" s="66">
        <v>7</v>
      </c>
      <c r="L12" s="64">
        <v>7</v>
      </c>
      <c r="M12" s="64">
        <v>7</v>
      </c>
      <c r="N12" s="64">
        <v>6</v>
      </c>
      <c r="O12" s="64">
        <v>6</v>
      </c>
      <c r="P12" s="64">
        <v>6</v>
      </c>
      <c r="Q12" s="34">
        <v>6</v>
      </c>
      <c r="R12" s="34">
        <v>6</v>
      </c>
      <c r="S12" s="21">
        <f t="shared" si="0"/>
        <v>68</v>
      </c>
      <c r="T12" s="97">
        <v>80</v>
      </c>
    </row>
    <row r="13" spans="1:20" ht="15.75" thickBot="1" x14ac:dyDescent="0.3">
      <c r="A13" s="79" t="s">
        <v>36</v>
      </c>
      <c r="B13" s="35"/>
      <c r="C13" s="82"/>
      <c r="D13" s="37"/>
      <c r="E13" s="37"/>
      <c r="F13" s="37"/>
      <c r="G13" s="37"/>
      <c r="H13" s="38"/>
      <c r="I13" s="39">
        <v>10</v>
      </c>
      <c r="J13" s="40">
        <v>10</v>
      </c>
      <c r="K13" s="40">
        <v>8</v>
      </c>
      <c r="L13" s="41">
        <v>8</v>
      </c>
      <c r="M13" s="41">
        <v>8</v>
      </c>
      <c r="N13" s="41">
        <v>8</v>
      </c>
      <c r="O13" s="41">
        <v>7</v>
      </c>
      <c r="P13" s="41">
        <v>7</v>
      </c>
      <c r="Q13" s="31">
        <v>7</v>
      </c>
      <c r="R13" s="31">
        <v>7</v>
      </c>
      <c r="S13" s="21">
        <f t="shared" si="0"/>
        <v>80</v>
      </c>
      <c r="T13" s="76"/>
    </row>
    <row r="14" spans="1:20" ht="15.75" thickBot="1" x14ac:dyDescent="0.3">
      <c r="A14" s="77">
        <v>10</v>
      </c>
      <c r="B14" s="13" t="s">
        <v>32</v>
      </c>
      <c r="C14" s="14" t="s">
        <v>11</v>
      </c>
      <c r="D14" s="15"/>
      <c r="E14" s="16"/>
      <c r="F14" s="16"/>
      <c r="G14" s="16"/>
      <c r="H14" s="17"/>
      <c r="I14" s="18">
        <v>10</v>
      </c>
      <c r="J14" s="19">
        <v>10</v>
      </c>
      <c r="K14" s="19">
        <v>9</v>
      </c>
      <c r="L14" s="16">
        <v>9</v>
      </c>
      <c r="M14" s="16">
        <v>9</v>
      </c>
      <c r="N14" s="16">
        <v>8</v>
      </c>
      <c r="O14" s="16">
        <v>8</v>
      </c>
      <c r="P14" s="16">
        <v>8</v>
      </c>
      <c r="Q14" s="20">
        <v>7</v>
      </c>
      <c r="R14" s="20">
        <v>6</v>
      </c>
      <c r="S14" s="93">
        <f t="shared" si="0"/>
        <v>84</v>
      </c>
      <c r="T14" s="98">
        <v>86</v>
      </c>
    </row>
    <row r="15" spans="1:20" ht="15.75" thickBot="1" x14ac:dyDescent="0.3">
      <c r="A15" s="79" t="s">
        <v>34</v>
      </c>
      <c r="B15" s="94"/>
      <c r="C15" s="95"/>
      <c r="D15" s="37"/>
      <c r="E15" s="37"/>
      <c r="F15" s="37"/>
      <c r="G15" s="37"/>
      <c r="H15" s="38"/>
      <c r="I15" s="39">
        <v>10</v>
      </c>
      <c r="J15" s="40">
        <v>9</v>
      </c>
      <c r="K15" s="40">
        <v>9</v>
      </c>
      <c r="L15" s="41">
        <v>9</v>
      </c>
      <c r="M15" s="41">
        <v>9</v>
      </c>
      <c r="N15" s="41">
        <v>9</v>
      </c>
      <c r="O15" s="41">
        <v>9</v>
      </c>
      <c r="P15" s="41">
        <v>8</v>
      </c>
      <c r="Q15" s="31">
        <v>7</v>
      </c>
      <c r="R15" s="31">
        <v>7</v>
      </c>
      <c r="S15" s="96">
        <f t="shared" si="0"/>
        <v>86</v>
      </c>
      <c r="T15" s="92"/>
    </row>
    <row r="16" spans="1:20" ht="16.5" customHeight="1" x14ac:dyDescent="0.25">
      <c r="A16" s="83"/>
      <c r="B16" s="86"/>
      <c r="C16" s="86"/>
      <c r="D16" s="89"/>
      <c r="E16" s="89"/>
      <c r="F16" s="89"/>
      <c r="G16" s="89"/>
      <c r="H16" s="89"/>
      <c r="I16" s="90"/>
      <c r="J16" s="90"/>
      <c r="K16" s="90"/>
      <c r="L16" s="89"/>
      <c r="M16" s="89"/>
      <c r="N16" s="89"/>
      <c r="O16" s="89"/>
      <c r="P16" s="89"/>
      <c r="Q16" s="86"/>
      <c r="R16" s="86"/>
      <c r="S16" s="86"/>
      <c r="T16" s="84"/>
    </row>
    <row r="17" spans="1:20" x14ac:dyDescent="0.25">
      <c r="A17" s="85"/>
      <c r="B17" s="86"/>
      <c r="C17" s="86"/>
      <c r="D17" s="89"/>
      <c r="E17" s="89"/>
      <c r="F17" s="89"/>
      <c r="G17" s="89"/>
      <c r="H17" s="89"/>
      <c r="I17" s="90"/>
      <c r="J17" s="90"/>
      <c r="K17" s="90"/>
      <c r="L17" s="89"/>
      <c r="M17" s="89"/>
      <c r="N17" s="89"/>
      <c r="O17" s="89"/>
      <c r="P17" s="89"/>
      <c r="Q17" s="86"/>
      <c r="R17" s="86"/>
      <c r="S17" s="86"/>
      <c r="T17" s="84"/>
    </row>
    <row r="18" spans="1:20" x14ac:dyDescent="0.25">
      <c r="A18" s="83"/>
      <c r="B18" s="86"/>
      <c r="C18" s="86"/>
      <c r="D18" s="89"/>
      <c r="E18" s="89"/>
      <c r="F18" s="89"/>
      <c r="G18" s="89"/>
      <c r="H18" s="89"/>
      <c r="I18" s="91"/>
      <c r="J18" s="91"/>
      <c r="K18" s="90"/>
      <c r="L18" s="89"/>
      <c r="M18" s="89"/>
      <c r="N18" s="89"/>
      <c r="O18" s="89"/>
      <c r="P18" s="89"/>
      <c r="Q18" s="86"/>
      <c r="R18" s="86"/>
      <c r="S18" s="86"/>
      <c r="T18" s="84"/>
    </row>
    <row r="19" spans="1:20" x14ac:dyDescent="0.25">
      <c r="A19" s="87"/>
      <c r="B19" s="86"/>
      <c r="C19" s="86"/>
      <c r="D19" s="89"/>
      <c r="E19" s="89"/>
      <c r="F19" s="89"/>
      <c r="G19" s="89"/>
      <c r="H19" s="89"/>
      <c r="I19" s="90"/>
      <c r="J19" s="90"/>
      <c r="K19" s="90"/>
      <c r="L19" s="89"/>
      <c r="M19" s="89"/>
      <c r="N19" s="89"/>
      <c r="O19" s="89"/>
      <c r="P19" s="89"/>
      <c r="Q19" s="86"/>
      <c r="R19" s="86"/>
      <c r="S19" s="86"/>
      <c r="T19" s="84"/>
    </row>
    <row r="20" spans="1:20" x14ac:dyDescent="0.25">
      <c r="A20" s="88"/>
      <c r="B20" s="86"/>
      <c r="C20" s="86"/>
      <c r="D20" s="89"/>
      <c r="E20" s="89"/>
      <c r="F20" s="89"/>
      <c r="G20" s="89"/>
      <c r="H20" s="89"/>
      <c r="I20" s="90"/>
      <c r="J20" s="90"/>
      <c r="K20" s="90"/>
      <c r="L20" s="89"/>
      <c r="M20" s="89"/>
      <c r="N20" s="89"/>
      <c r="O20" s="89"/>
      <c r="P20" s="89"/>
      <c r="Q20" s="86"/>
      <c r="R20" s="86"/>
      <c r="S20" s="86"/>
      <c r="T20" s="84"/>
    </row>
    <row r="21" spans="1:20" x14ac:dyDescent="0.25">
      <c r="A21" s="87"/>
      <c r="B21" s="86"/>
      <c r="C21" s="86"/>
      <c r="D21" s="89"/>
      <c r="E21" s="89"/>
      <c r="F21" s="89"/>
      <c r="G21" s="89"/>
      <c r="H21" s="89"/>
      <c r="I21" s="90"/>
      <c r="J21" s="90"/>
      <c r="K21" s="90"/>
      <c r="L21" s="89"/>
      <c r="M21" s="89"/>
      <c r="N21" s="89"/>
      <c r="O21" s="89"/>
      <c r="P21" s="89"/>
      <c r="Q21" s="86"/>
      <c r="R21" s="86"/>
      <c r="S21" s="86"/>
      <c r="T21" s="84"/>
    </row>
    <row r="23" spans="1:20" x14ac:dyDescent="0.25">
      <c r="B23" s="43" t="s">
        <v>24</v>
      </c>
      <c r="C23" s="43" t="s">
        <v>32</v>
      </c>
      <c r="T23" s="44"/>
    </row>
    <row r="24" spans="1:20" x14ac:dyDescent="0.25">
      <c r="T24" s="44"/>
    </row>
    <row r="25" spans="1:20" x14ac:dyDescent="0.25">
      <c r="B25" s="56" t="s">
        <v>28</v>
      </c>
      <c r="C25" s="57"/>
      <c r="D25" s="58"/>
      <c r="E25" s="58"/>
      <c r="T25" s="44"/>
    </row>
    <row r="26" spans="1:20" x14ac:dyDescent="0.25">
      <c r="B26" s="45"/>
      <c r="C26" s="46"/>
      <c r="T26" s="44"/>
    </row>
    <row r="27" spans="1:20" x14ac:dyDescent="0.25">
      <c r="B27" s="45"/>
      <c r="C27" s="46"/>
    </row>
    <row r="28" spans="1:20" x14ac:dyDescent="0.25">
      <c r="B28" s="47"/>
      <c r="C28" s="48"/>
    </row>
  </sheetData>
  <pageMargins left="0.7" right="0.7" top="0.75" bottom="0.75" header="0.3" footer="0.3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8"/>
  <sheetViews>
    <sheetView workbookViewId="0">
      <selection activeCell="Y4" sqref="Y4"/>
    </sheetView>
  </sheetViews>
  <sheetFormatPr defaultRowHeight="15" x14ac:dyDescent="0.25"/>
  <cols>
    <col min="2" max="2" width="21.85546875" customWidth="1"/>
    <col min="3" max="3" width="12" customWidth="1"/>
    <col min="4" max="4" width="4.28515625" customWidth="1"/>
    <col min="5" max="5" width="4.140625" customWidth="1"/>
    <col min="6" max="6" width="4" customWidth="1"/>
    <col min="7" max="7" width="3.85546875" customWidth="1"/>
    <col min="8" max="8" width="3.7109375" customWidth="1"/>
    <col min="9" max="15" width="4.7109375" customWidth="1"/>
    <col min="16" max="16" width="3.5703125" customWidth="1"/>
    <col min="17" max="17" width="4" customWidth="1"/>
    <col min="18" max="19" width="4.7109375" customWidth="1"/>
    <col min="20" max="20" width="9" customWidth="1"/>
  </cols>
  <sheetData>
    <row r="1" spans="1:22" ht="55.5" customHeight="1" x14ac:dyDescent="0.35">
      <c r="B1" s="51" t="s">
        <v>0</v>
      </c>
      <c r="I1" s="1" t="s">
        <v>7</v>
      </c>
      <c r="Q1" s="2" t="s">
        <v>1</v>
      </c>
      <c r="T1" s="54">
        <v>42071</v>
      </c>
    </row>
    <row r="2" spans="1:22" ht="21" x14ac:dyDescent="0.35">
      <c r="B2" s="3"/>
      <c r="I2" s="1"/>
      <c r="Q2" s="52"/>
      <c r="R2" s="53"/>
      <c r="T2" s="4"/>
    </row>
    <row r="3" spans="1:22" ht="30.75" thickBot="1" x14ac:dyDescent="0.3">
      <c r="A3" s="5" t="s">
        <v>15</v>
      </c>
      <c r="B3" s="6" t="s">
        <v>2</v>
      </c>
      <c r="C3" s="6" t="s">
        <v>3</v>
      </c>
      <c r="D3" s="7" t="s">
        <v>4</v>
      </c>
      <c r="E3" s="8"/>
      <c r="F3" s="8"/>
      <c r="G3" s="8"/>
      <c r="H3" s="9"/>
      <c r="I3" s="8" t="s">
        <v>8</v>
      </c>
      <c r="J3" s="10"/>
      <c r="K3" s="10"/>
      <c r="L3" s="10"/>
      <c r="M3" s="10"/>
      <c r="N3" s="10"/>
      <c r="O3" s="10"/>
      <c r="P3" s="10"/>
      <c r="Q3" s="10"/>
      <c r="R3" s="11"/>
      <c r="S3" s="11"/>
      <c r="T3" s="49" t="s">
        <v>5</v>
      </c>
    </row>
    <row r="4" spans="1:22" ht="15.75" thickBot="1" x14ac:dyDescent="0.3">
      <c r="A4" s="77" t="s">
        <v>41</v>
      </c>
      <c r="B4" s="13" t="s">
        <v>46</v>
      </c>
      <c r="C4" s="14" t="s">
        <v>11</v>
      </c>
      <c r="D4" s="16">
        <v>8</v>
      </c>
      <c r="E4" s="16">
        <v>8</v>
      </c>
      <c r="F4" s="16">
        <v>8</v>
      </c>
      <c r="G4" s="16">
        <v>8</v>
      </c>
      <c r="H4" s="17">
        <v>8</v>
      </c>
      <c r="I4" s="18">
        <v>9</v>
      </c>
      <c r="J4" s="19">
        <v>9</v>
      </c>
      <c r="K4" s="19">
        <v>9</v>
      </c>
      <c r="L4" s="16">
        <v>9</v>
      </c>
      <c r="M4" s="16">
        <v>8</v>
      </c>
      <c r="N4" s="16">
        <v>8</v>
      </c>
      <c r="O4" s="16">
        <v>7</v>
      </c>
      <c r="P4" s="16">
        <v>7</v>
      </c>
      <c r="Q4" s="20">
        <v>7</v>
      </c>
      <c r="R4" s="20">
        <v>6</v>
      </c>
      <c r="S4" s="21">
        <f>SUM(I4:R4)</f>
        <v>79</v>
      </c>
      <c r="T4" s="97">
        <v>88</v>
      </c>
    </row>
    <row r="5" spans="1:22" ht="15.75" thickBot="1" x14ac:dyDescent="0.3">
      <c r="A5" s="79" t="s">
        <v>52</v>
      </c>
      <c r="B5" s="23"/>
      <c r="C5" s="82"/>
      <c r="D5" s="25"/>
      <c r="E5" s="25"/>
      <c r="F5" s="25"/>
      <c r="G5" s="25"/>
      <c r="H5" s="26"/>
      <c r="I5" s="63">
        <v>10</v>
      </c>
      <c r="J5" s="49">
        <v>10</v>
      </c>
      <c r="K5" s="28">
        <v>10</v>
      </c>
      <c r="L5" s="29">
        <v>10</v>
      </c>
      <c r="M5" s="29">
        <v>9</v>
      </c>
      <c r="N5" s="29">
        <v>9</v>
      </c>
      <c r="O5" s="29">
        <v>9</v>
      </c>
      <c r="P5" s="29">
        <v>8</v>
      </c>
      <c r="Q5" s="30">
        <v>7</v>
      </c>
      <c r="R5" s="30">
        <v>6</v>
      </c>
      <c r="S5" s="21">
        <f t="shared" ref="S5:S15" si="0">SUM(I5:R5)</f>
        <v>88</v>
      </c>
      <c r="T5" s="76"/>
    </row>
    <row r="6" spans="1:22" ht="15.75" thickBot="1" x14ac:dyDescent="0.3">
      <c r="A6" s="78" t="s">
        <v>47</v>
      </c>
      <c r="B6" s="13" t="s">
        <v>13</v>
      </c>
      <c r="C6" s="14" t="s">
        <v>11</v>
      </c>
      <c r="D6" s="16">
        <v>8</v>
      </c>
      <c r="E6" s="16">
        <v>8</v>
      </c>
      <c r="F6" s="16">
        <v>8</v>
      </c>
      <c r="G6" s="16">
        <v>8</v>
      </c>
      <c r="H6" s="17">
        <v>8</v>
      </c>
      <c r="I6" s="33">
        <v>10</v>
      </c>
      <c r="J6" s="42">
        <v>10</v>
      </c>
      <c r="K6" s="42">
        <v>10</v>
      </c>
      <c r="L6" s="16">
        <v>10</v>
      </c>
      <c r="M6" s="16">
        <v>10</v>
      </c>
      <c r="N6" s="16">
        <v>10</v>
      </c>
      <c r="O6" s="16">
        <v>10</v>
      </c>
      <c r="P6" s="16">
        <v>10</v>
      </c>
      <c r="Q6" s="20">
        <v>9</v>
      </c>
      <c r="R6" s="20">
        <v>8</v>
      </c>
      <c r="S6" s="21">
        <f t="shared" si="0"/>
        <v>97</v>
      </c>
      <c r="T6" s="97">
        <v>97</v>
      </c>
      <c r="U6" s="131" t="s">
        <v>56</v>
      </c>
      <c r="V6" s="131"/>
    </row>
    <row r="7" spans="1:22" ht="15.75" thickBot="1" x14ac:dyDescent="0.3">
      <c r="A7" s="79" t="s">
        <v>50</v>
      </c>
      <c r="B7" s="62"/>
      <c r="C7" s="82"/>
      <c r="D7" s="25"/>
      <c r="E7" s="25"/>
      <c r="F7" s="25"/>
      <c r="G7" s="25"/>
      <c r="H7" s="26"/>
      <c r="I7" s="27">
        <v>9</v>
      </c>
      <c r="J7" s="28">
        <v>9</v>
      </c>
      <c r="K7" s="28">
        <v>8</v>
      </c>
      <c r="L7" s="29">
        <v>8</v>
      </c>
      <c r="M7" s="29">
        <v>8</v>
      </c>
      <c r="N7" s="29">
        <v>8</v>
      </c>
      <c r="O7" s="29">
        <v>7</v>
      </c>
      <c r="P7" s="29">
        <v>7</v>
      </c>
      <c r="Q7" s="31">
        <v>7</v>
      </c>
      <c r="R7" s="31">
        <v>7</v>
      </c>
      <c r="S7" s="21">
        <f t="shared" si="0"/>
        <v>78</v>
      </c>
      <c r="T7" s="76"/>
    </row>
    <row r="8" spans="1:22" ht="15.75" thickBot="1" x14ac:dyDescent="0.3">
      <c r="A8" s="78" t="s">
        <v>40</v>
      </c>
      <c r="B8" s="13" t="s">
        <v>10</v>
      </c>
      <c r="C8" s="14" t="s">
        <v>11</v>
      </c>
      <c r="D8" s="16">
        <v>9</v>
      </c>
      <c r="E8" s="16">
        <v>8</v>
      </c>
      <c r="F8" s="16">
        <v>8</v>
      </c>
      <c r="G8" s="16">
        <v>7</v>
      </c>
      <c r="H8" s="17" t="s">
        <v>20</v>
      </c>
      <c r="I8" s="109">
        <v>10</v>
      </c>
      <c r="J8" s="42">
        <v>10</v>
      </c>
      <c r="K8" s="19">
        <v>9</v>
      </c>
      <c r="L8" s="16">
        <v>9</v>
      </c>
      <c r="M8" s="16">
        <v>8</v>
      </c>
      <c r="N8" s="16">
        <v>7</v>
      </c>
      <c r="O8" s="16">
        <v>6</v>
      </c>
      <c r="P8" s="16">
        <v>6</v>
      </c>
      <c r="Q8" s="69">
        <v>6</v>
      </c>
      <c r="R8" s="70">
        <v>0</v>
      </c>
      <c r="S8" s="67">
        <f t="shared" si="0"/>
        <v>71</v>
      </c>
      <c r="T8" s="97">
        <v>78</v>
      </c>
    </row>
    <row r="9" spans="1:22" ht="15.75" thickBot="1" x14ac:dyDescent="0.3">
      <c r="A9" s="80" t="s">
        <v>54</v>
      </c>
      <c r="B9" s="62"/>
      <c r="C9" s="82"/>
      <c r="D9" s="37"/>
      <c r="E9" s="37"/>
      <c r="F9" s="37"/>
      <c r="G9" s="37"/>
      <c r="H9" s="38"/>
      <c r="I9" s="71">
        <v>9</v>
      </c>
      <c r="J9" s="72">
        <v>9</v>
      </c>
      <c r="K9" s="72">
        <v>8</v>
      </c>
      <c r="L9" s="73">
        <v>8</v>
      </c>
      <c r="M9" s="73">
        <v>8</v>
      </c>
      <c r="N9" s="73">
        <v>8</v>
      </c>
      <c r="O9" s="73">
        <v>7</v>
      </c>
      <c r="P9" s="73">
        <v>7</v>
      </c>
      <c r="Q9" s="74">
        <v>7</v>
      </c>
      <c r="R9" s="75">
        <v>7</v>
      </c>
      <c r="S9" s="67">
        <f t="shared" si="0"/>
        <v>78</v>
      </c>
      <c r="T9" s="76"/>
    </row>
    <row r="10" spans="1:22" ht="15.75" thickBot="1" x14ac:dyDescent="0.3">
      <c r="A10" s="77" t="s">
        <v>48</v>
      </c>
      <c r="B10" s="13" t="s">
        <v>27</v>
      </c>
      <c r="C10" s="14" t="s">
        <v>11</v>
      </c>
      <c r="D10" s="16">
        <v>8</v>
      </c>
      <c r="E10" s="16">
        <v>7</v>
      </c>
      <c r="F10" s="16" t="s">
        <v>20</v>
      </c>
      <c r="G10" s="16" t="s">
        <v>20</v>
      </c>
      <c r="H10" s="17" t="s">
        <v>20</v>
      </c>
      <c r="I10" s="109">
        <v>10</v>
      </c>
      <c r="J10" s="42">
        <v>10</v>
      </c>
      <c r="K10" s="19">
        <v>9</v>
      </c>
      <c r="L10" s="16">
        <v>8</v>
      </c>
      <c r="M10" s="16">
        <v>8</v>
      </c>
      <c r="N10" s="16">
        <v>7</v>
      </c>
      <c r="O10" s="16">
        <v>6</v>
      </c>
      <c r="P10" s="16">
        <v>0</v>
      </c>
      <c r="Q10" s="69">
        <v>0</v>
      </c>
      <c r="R10" s="70">
        <v>0</v>
      </c>
      <c r="S10" s="67">
        <f t="shared" si="0"/>
        <v>58</v>
      </c>
      <c r="T10" s="97">
        <v>61</v>
      </c>
    </row>
    <row r="11" spans="1:22" ht="15.75" thickBot="1" x14ac:dyDescent="0.3">
      <c r="A11" s="81" t="s">
        <v>55</v>
      </c>
      <c r="B11" s="62" t="s">
        <v>30</v>
      </c>
      <c r="C11" s="82"/>
      <c r="D11" s="37"/>
      <c r="E11" s="37"/>
      <c r="F11" s="37"/>
      <c r="G11" s="37"/>
      <c r="H11" s="38"/>
      <c r="I11" s="71">
        <v>10</v>
      </c>
      <c r="J11" s="72">
        <v>10</v>
      </c>
      <c r="K11" s="72">
        <v>9</v>
      </c>
      <c r="L11" s="73">
        <v>9</v>
      </c>
      <c r="M11" s="73">
        <v>9</v>
      </c>
      <c r="N11" s="73">
        <v>8</v>
      </c>
      <c r="O11" s="73">
        <v>6</v>
      </c>
      <c r="P11" s="73">
        <v>0</v>
      </c>
      <c r="Q11" s="74">
        <v>0</v>
      </c>
      <c r="R11" s="75">
        <v>0</v>
      </c>
      <c r="S11" s="67">
        <f t="shared" si="0"/>
        <v>61</v>
      </c>
      <c r="T11" s="76"/>
    </row>
    <row r="12" spans="1:22" ht="15.75" thickBot="1" x14ac:dyDescent="0.3">
      <c r="A12" s="77" t="s">
        <v>49</v>
      </c>
      <c r="B12" s="13" t="s">
        <v>31</v>
      </c>
      <c r="C12" s="14" t="s">
        <v>11</v>
      </c>
      <c r="D12" s="16">
        <v>9</v>
      </c>
      <c r="E12" s="16">
        <v>9</v>
      </c>
      <c r="F12" s="16">
        <v>9</v>
      </c>
      <c r="G12" s="16">
        <v>7</v>
      </c>
      <c r="H12" s="17">
        <v>6</v>
      </c>
      <c r="I12" s="110">
        <v>10</v>
      </c>
      <c r="J12" s="66">
        <v>10</v>
      </c>
      <c r="K12" s="66">
        <v>10</v>
      </c>
      <c r="L12" s="64">
        <v>8</v>
      </c>
      <c r="M12" s="64">
        <v>8</v>
      </c>
      <c r="N12" s="64">
        <v>8</v>
      </c>
      <c r="O12" s="64">
        <v>8</v>
      </c>
      <c r="P12" s="64">
        <v>8</v>
      </c>
      <c r="Q12" s="34">
        <v>7</v>
      </c>
      <c r="R12" s="34">
        <v>6</v>
      </c>
      <c r="S12" s="21">
        <f t="shared" si="0"/>
        <v>83</v>
      </c>
      <c r="T12" s="97">
        <v>83</v>
      </c>
    </row>
    <row r="13" spans="1:22" ht="15.75" thickBot="1" x14ac:dyDescent="0.3">
      <c r="A13" s="79" t="s">
        <v>53</v>
      </c>
      <c r="B13" s="62" t="s">
        <v>30</v>
      </c>
      <c r="C13" s="82"/>
      <c r="D13" s="37"/>
      <c r="E13" s="37"/>
      <c r="F13" s="37"/>
      <c r="G13" s="37"/>
      <c r="H13" s="38"/>
      <c r="I13" s="39">
        <v>10</v>
      </c>
      <c r="J13" s="40">
        <v>9</v>
      </c>
      <c r="K13" s="40">
        <v>9</v>
      </c>
      <c r="L13" s="41">
        <v>9</v>
      </c>
      <c r="M13" s="41">
        <v>8</v>
      </c>
      <c r="N13" s="41">
        <v>8</v>
      </c>
      <c r="O13" s="41">
        <v>8</v>
      </c>
      <c r="P13" s="41">
        <v>8</v>
      </c>
      <c r="Q13" s="31">
        <v>7</v>
      </c>
      <c r="R13" s="31">
        <v>0</v>
      </c>
      <c r="S13" s="21">
        <f t="shared" si="0"/>
        <v>76</v>
      </c>
      <c r="T13" s="76"/>
    </row>
    <row r="14" spans="1:22" ht="15.75" thickBot="1" x14ac:dyDescent="0.3">
      <c r="A14" s="77">
        <v>10</v>
      </c>
      <c r="B14" s="13" t="s">
        <v>22</v>
      </c>
      <c r="C14" s="14" t="s">
        <v>16</v>
      </c>
      <c r="D14" s="16">
        <v>9</v>
      </c>
      <c r="E14" s="16">
        <v>8</v>
      </c>
      <c r="F14" s="16">
        <v>8</v>
      </c>
      <c r="G14" s="16">
        <v>6</v>
      </c>
      <c r="H14" s="17" t="s">
        <v>20</v>
      </c>
      <c r="I14" s="18">
        <v>10</v>
      </c>
      <c r="J14" s="19">
        <v>10</v>
      </c>
      <c r="K14" s="19">
        <v>10</v>
      </c>
      <c r="L14" s="16">
        <v>10</v>
      </c>
      <c r="M14" s="16">
        <v>10</v>
      </c>
      <c r="N14" s="16">
        <v>9</v>
      </c>
      <c r="O14" s="16">
        <v>8</v>
      </c>
      <c r="P14" s="16">
        <v>8</v>
      </c>
      <c r="Q14" s="20">
        <v>8</v>
      </c>
      <c r="R14" s="20">
        <v>6</v>
      </c>
      <c r="S14" s="93">
        <f t="shared" si="0"/>
        <v>89</v>
      </c>
      <c r="T14" s="98">
        <v>91</v>
      </c>
    </row>
    <row r="15" spans="1:22" ht="15.75" thickBot="1" x14ac:dyDescent="0.3">
      <c r="A15" s="79" t="s">
        <v>51</v>
      </c>
      <c r="B15" s="94"/>
      <c r="C15" s="95"/>
      <c r="D15" s="37"/>
      <c r="E15" s="37"/>
      <c r="F15" s="37"/>
      <c r="G15" s="37"/>
      <c r="H15" s="38"/>
      <c r="I15" s="39">
        <v>10</v>
      </c>
      <c r="J15" s="40">
        <v>10</v>
      </c>
      <c r="K15" s="40">
        <v>9</v>
      </c>
      <c r="L15" s="41">
        <v>9</v>
      </c>
      <c r="M15" s="41">
        <v>9</v>
      </c>
      <c r="N15" s="41">
        <v>9</v>
      </c>
      <c r="O15" s="41">
        <v>9</v>
      </c>
      <c r="P15" s="41">
        <v>9</v>
      </c>
      <c r="Q15" s="31">
        <v>9</v>
      </c>
      <c r="R15" s="31">
        <v>8</v>
      </c>
      <c r="S15" s="96">
        <f t="shared" si="0"/>
        <v>91</v>
      </c>
      <c r="T15" s="92"/>
    </row>
    <row r="16" spans="1:22" ht="16.5" customHeight="1" x14ac:dyDescent="0.25">
      <c r="A16" s="83"/>
      <c r="B16" s="86"/>
      <c r="C16" s="86"/>
      <c r="D16" s="89"/>
      <c r="E16" s="89"/>
      <c r="F16" s="89"/>
      <c r="G16" s="89"/>
      <c r="H16" s="89"/>
      <c r="I16" s="90"/>
      <c r="J16" s="90"/>
      <c r="K16" s="90"/>
      <c r="L16" s="89"/>
      <c r="M16" s="89"/>
      <c r="N16" s="89"/>
      <c r="O16" s="89"/>
      <c r="P16" s="89"/>
      <c r="Q16" s="86"/>
      <c r="R16" s="86"/>
      <c r="S16" s="86"/>
      <c r="T16" s="84"/>
    </row>
    <row r="17" spans="1:20" x14ac:dyDescent="0.25">
      <c r="A17" s="85"/>
      <c r="B17" s="86"/>
      <c r="C17" s="86"/>
      <c r="D17" s="89"/>
      <c r="E17" s="89"/>
      <c r="F17" s="89"/>
      <c r="G17" s="89"/>
      <c r="H17" s="89"/>
      <c r="I17" s="90"/>
      <c r="J17" s="90"/>
      <c r="K17" s="90"/>
      <c r="L17" s="89"/>
      <c r="M17" s="89"/>
      <c r="N17" s="89"/>
      <c r="O17" s="89"/>
      <c r="P17" s="89"/>
      <c r="Q17" s="86"/>
      <c r="R17" s="86"/>
      <c r="S17" s="86"/>
      <c r="T17" s="84"/>
    </row>
    <row r="18" spans="1:20" x14ac:dyDescent="0.25">
      <c r="A18" s="83"/>
      <c r="B18" s="86"/>
      <c r="C18" s="86"/>
      <c r="D18" s="89"/>
      <c r="E18" s="89"/>
      <c r="F18" s="89"/>
      <c r="G18" s="89"/>
      <c r="H18" s="89"/>
      <c r="I18" s="91"/>
      <c r="J18" s="91"/>
      <c r="K18" s="90"/>
      <c r="L18" s="89"/>
      <c r="M18" s="89"/>
      <c r="N18" s="89"/>
      <c r="O18" s="89"/>
      <c r="P18" s="89"/>
      <c r="Q18" s="86"/>
      <c r="R18" s="86"/>
      <c r="S18" s="86"/>
      <c r="T18" s="84"/>
    </row>
    <row r="19" spans="1:20" x14ac:dyDescent="0.25">
      <c r="A19" s="87"/>
      <c r="B19" s="86"/>
      <c r="C19" s="86"/>
      <c r="D19" s="89"/>
      <c r="E19" s="89"/>
      <c r="F19" s="89"/>
      <c r="G19" s="89"/>
      <c r="H19" s="89"/>
      <c r="I19" s="90"/>
      <c r="J19" s="90"/>
      <c r="K19" s="90"/>
      <c r="L19" s="89"/>
      <c r="M19" s="89"/>
      <c r="N19" s="89"/>
      <c r="O19" s="89"/>
      <c r="P19" s="89"/>
      <c r="Q19" s="86"/>
      <c r="R19" s="86"/>
      <c r="S19" s="86"/>
      <c r="T19" s="84"/>
    </row>
    <row r="20" spans="1:20" x14ac:dyDescent="0.25">
      <c r="A20" s="88"/>
      <c r="B20" s="86"/>
      <c r="C20" s="86"/>
      <c r="D20" s="89"/>
      <c r="E20" s="89"/>
      <c r="F20" s="89"/>
      <c r="G20" s="89"/>
      <c r="H20" s="89"/>
      <c r="I20" s="90"/>
      <c r="J20" s="90"/>
      <c r="K20" s="90"/>
      <c r="L20" s="89"/>
      <c r="M20" s="89"/>
      <c r="N20" s="89"/>
      <c r="O20" s="89"/>
      <c r="P20" s="89"/>
      <c r="Q20" s="86"/>
      <c r="R20" s="86"/>
      <c r="S20" s="86"/>
      <c r="T20" s="84"/>
    </row>
    <row r="21" spans="1:20" x14ac:dyDescent="0.25">
      <c r="A21" s="87"/>
      <c r="B21" s="86"/>
      <c r="C21" s="86"/>
      <c r="D21" s="89"/>
      <c r="E21" s="89"/>
      <c r="F21" s="89"/>
      <c r="G21" s="89"/>
      <c r="H21" s="89"/>
      <c r="I21" s="90"/>
      <c r="J21" s="90"/>
      <c r="K21" s="90"/>
      <c r="L21" s="89"/>
      <c r="M21" s="89"/>
      <c r="N21" s="89"/>
      <c r="O21" s="89"/>
      <c r="P21" s="89"/>
      <c r="Q21" s="86"/>
      <c r="R21" s="86"/>
      <c r="S21" s="86"/>
      <c r="T21" s="84"/>
    </row>
    <row r="23" spans="1:20" x14ac:dyDescent="0.25">
      <c r="B23" s="43" t="s">
        <v>24</v>
      </c>
      <c r="C23" s="43" t="s">
        <v>57</v>
      </c>
      <c r="T23" s="44"/>
    </row>
    <row r="24" spans="1:20" x14ac:dyDescent="0.25">
      <c r="T24" s="44"/>
    </row>
    <row r="25" spans="1:20" x14ac:dyDescent="0.25">
      <c r="B25" s="56" t="s">
        <v>45</v>
      </c>
      <c r="C25" s="57"/>
      <c r="D25" s="58"/>
      <c r="E25" s="58"/>
      <c r="T25" s="44"/>
    </row>
    <row r="26" spans="1:20" x14ac:dyDescent="0.25">
      <c r="B26" s="45"/>
      <c r="C26" s="46"/>
      <c r="T26" s="44"/>
    </row>
    <row r="27" spans="1:20" x14ac:dyDescent="0.25">
      <c r="B27" s="45"/>
      <c r="C27" s="46"/>
    </row>
    <row r="28" spans="1:20" x14ac:dyDescent="0.25">
      <c r="B28" s="47"/>
      <c r="C28" s="48"/>
    </row>
  </sheetData>
  <pageMargins left="0.7" right="0.7" top="0.75" bottom="0.75" header="0.3" footer="0.3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8"/>
  <sheetViews>
    <sheetView topLeftCell="A4" workbookViewId="0">
      <selection activeCell="I28" sqref="I28:J28"/>
    </sheetView>
  </sheetViews>
  <sheetFormatPr defaultRowHeight="15" x14ac:dyDescent="0.25"/>
  <cols>
    <col min="2" max="2" width="21.85546875" customWidth="1"/>
    <col min="3" max="3" width="12" customWidth="1"/>
    <col min="4" max="4" width="4.28515625" customWidth="1"/>
    <col min="5" max="5" width="4.140625" customWidth="1"/>
    <col min="6" max="6" width="4" customWidth="1"/>
    <col min="7" max="7" width="3.85546875" customWidth="1"/>
    <col min="8" max="8" width="3.7109375" customWidth="1"/>
    <col min="9" max="15" width="4.7109375" customWidth="1"/>
    <col min="16" max="16" width="3.5703125" customWidth="1"/>
    <col min="17" max="17" width="4" customWidth="1"/>
    <col min="18" max="19" width="4.7109375" customWidth="1"/>
    <col min="20" max="20" width="9" customWidth="1"/>
  </cols>
  <sheetData>
    <row r="1" spans="1:20" ht="55.5" customHeight="1" x14ac:dyDescent="0.35">
      <c r="B1" s="51" t="s">
        <v>0</v>
      </c>
      <c r="I1" s="1" t="s">
        <v>58</v>
      </c>
      <c r="Q1" s="2" t="s">
        <v>1</v>
      </c>
      <c r="T1" s="54">
        <v>42078</v>
      </c>
    </row>
    <row r="2" spans="1:20" ht="21" x14ac:dyDescent="0.35">
      <c r="B2" s="3"/>
      <c r="I2" s="1"/>
      <c r="Q2" s="52"/>
      <c r="R2" s="53"/>
      <c r="T2" s="4"/>
    </row>
    <row r="3" spans="1:20" ht="30.75" thickBot="1" x14ac:dyDescent="0.3">
      <c r="A3" s="5" t="s">
        <v>15</v>
      </c>
      <c r="B3" s="6" t="s">
        <v>2</v>
      </c>
      <c r="C3" s="6" t="s">
        <v>3</v>
      </c>
      <c r="D3" s="7" t="s">
        <v>4</v>
      </c>
      <c r="E3" s="8"/>
      <c r="F3" s="8"/>
      <c r="G3" s="8"/>
      <c r="H3" s="9"/>
      <c r="I3" s="8" t="s">
        <v>8</v>
      </c>
      <c r="J3" s="10"/>
      <c r="K3" s="10"/>
      <c r="L3" s="10"/>
      <c r="M3" s="10"/>
      <c r="N3" s="10"/>
      <c r="O3" s="10"/>
      <c r="P3" s="10"/>
      <c r="Q3" s="10"/>
      <c r="R3" s="11"/>
      <c r="S3" s="11"/>
      <c r="T3" s="49" t="s">
        <v>5</v>
      </c>
    </row>
    <row r="4" spans="1:20" ht="15.75" thickBot="1" x14ac:dyDescent="0.3">
      <c r="A4" s="77" t="s">
        <v>61</v>
      </c>
      <c r="B4" s="13" t="s">
        <v>13</v>
      </c>
      <c r="C4" s="14" t="s">
        <v>11</v>
      </c>
      <c r="D4" s="16">
        <v>10</v>
      </c>
      <c r="E4" s="16">
        <v>10</v>
      </c>
      <c r="F4" s="16">
        <v>8</v>
      </c>
      <c r="G4" s="16">
        <v>7</v>
      </c>
      <c r="H4" s="17">
        <v>6</v>
      </c>
      <c r="I4" s="18">
        <v>9</v>
      </c>
      <c r="J4" s="19">
        <v>9</v>
      </c>
      <c r="K4" s="19">
        <v>8</v>
      </c>
      <c r="L4" s="16">
        <v>8</v>
      </c>
      <c r="M4" s="16">
        <v>8</v>
      </c>
      <c r="N4" s="16">
        <v>8</v>
      </c>
      <c r="O4" s="16">
        <v>7</v>
      </c>
      <c r="P4" s="16">
        <v>7</v>
      </c>
      <c r="Q4" s="20">
        <v>6</v>
      </c>
      <c r="R4" s="20">
        <v>0</v>
      </c>
      <c r="S4" s="21">
        <f>SUM(I4:R4)</f>
        <v>70</v>
      </c>
      <c r="T4" s="97" t="s">
        <v>59</v>
      </c>
    </row>
    <row r="5" spans="1:20" ht="15.75" thickBot="1" x14ac:dyDescent="0.3">
      <c r="A5" s="79" t="s">
        <v>51</v>
      </c>
      <c r="B5" s="23"/>
      <c r="C5" s="82"/>
      <c r="D5" s="25"/>
      <c r="E5" s="25"/>
      <c r="F5" s="25"/>
      <c r="G5" s="25"/>
      <c r="H5" s="26"/>
      <c r="I5" s="63">
        <v>10</v>
      </c>
      <c r="J5" s="28">
        <v>10</v>
      </c>
      <c r="K5" s="28">
        <v>9</v>
      </c>
      <c r="L5" s="29">
        <v>9</v>
      </c>
      <c r="M5" s="29">
        <v>8</v>
      </c>
      <c r="N5" s="29">
        <v>8</v>
      </c>
      <c r="O5" s="29">
        <v>8</v>
      </c>
      <c r="P5" s="29">
        <v>7</v>
      </c>
      <c r="Q5" s="30">
        <v>6</v>
      </c>
      <c r="R5" s="30">
        <v>6</v>
      </c>
      <c r="S5" s="21">
        <f t="shared" ref="S5:S15" si="0">SUM(I5:R5)</f>
        <v>81</v>
      </c>
      <c r="T5" s="76"/>
    </row>
    <row r="6" spans="1:20" ht="15.75" thickBot="1" x14ac:dyDescent="0.3">
      <c r="A6" s="78" t="s">
        <v>63</v>
      </c>
      <c r="B6" s="13" t="s">
        <v>10</v>
      </c>
      <c r="C6" s="14" t="s">
        <v>11</v>
      </c>
      <c r="D6" s="16">
        <v>9</v>
      </c>
      <c r="E6" s="16">
        <v>9</v>
      </c>
      <c r="F6" s="16">
        <v>8</v>
      </c>
      <c r="G6" s="16">
        <v>7</v>
      </c>
      <c r="H6" s="17">
        <v>7</v>
      </c>
      <c r="I6" s="18">
        <v>9</v>
      </c>
      <c r="J6" s="19">
        <v>9</v>
      </c>
      <c r="K6" s="19">
        <v>8</v>
      </c>
      <c r="L6" s="16">
        <v>8</v>
      </c>
      <c r="M6" s="16">
        <v>8</v>
      </c>
      <c r="N6" s="16">
        <v>7</v>
      </c>
      <c r="O6" s="16">
        <v>7</v>
      </c>
      <c r="P6" s="16">
        <v>6</v>
      </c>
      <c r="Q6" s="20">
        <v>0</v>
      </c>
      <c r="R6" s="20">
        <v>0</v>
      </c>
      <c r="S6" s="21">
        <f t="shared" si="0"/>
        <v>62</v>
      </c>
      <c r="T6" s="97" t="s">
        <v>60</v>
      </c>
    </row>
    <row r="7" spans="1:20" ht="15.75" thickBot="1" x14ac:dyDescent="0.3">
      <c r="A7" s="79" t="s">
        <v>53</v>
      </c>
      <c r="B7" s="62"/>
      <c r="C7" s="82"/>
      <c r="D7" s="25"/>
      <c r="E7" s="25"/>
      <c r="F7" s="25"/>
      <c r="G7" s="25"/>
      <c r="H7" s="26"/>
      <c r="I7" s="27">
        <v>9</v>
      </c>
      <c r="J7" s="28">
        <v>8</v>
      </c>
      <c r="K7" s="28">
        <v>8</v>
      </c>
      <c r="L7" s="29">
        <v>8</v>
      </c>
      <c r="M7" s="29">
        <v>8</v>
      </c>
      <c r="N7" s="29">
        <v>7</v>
      </c>
      <c r="O7" s="29">
        <v>7</v>
      </c>
      <c r="P7" s="29">
        <v>6</v>
      </c>
      <c r="Q7" s="31">
        <v>6</v>
      </c>
      <c r="R7" s="31">
        <v>0</v>
      </c>
      <c r="S7" s="21">
        <f t="shared" si="0"/>
        <v>67</v>
      </c>
      <c r="T7" s="76"/>
    </row>
    <row r="8" spans="1:20" ht="15.75" thickBot="1" x14ac:dyDescent="0.3">
      <c r="A8" s="78" t="s">
        <v>65</v>
      </c>
      <c r="B8" s="13" t="s">
        <v>19</v>
      </c>
      <c r="C8" s="14" t="s">
        <v>11</v>
      </c>
      <c r="D8" s="16">
        <v>10</v>
      </c>
      <c r="E8" s="16">
        <v>8</v>
      </c>
      <c r="F8" s="16">
        <v>8</v>
      </c>
      <c r="G8" s="16">
        <v>7</v>
      </c>
      <c r="H8" s="17">
        <v>6</v>
      </c>
      <c r="I8" s="109">
        <v>10</v>
      </c>
      <c r="J8" s="19">
        <v>9</v>
      </c>
      <c r="K8" s="19">
        <v>8</v>
      </c>
      <c r="L8" s="16">
        <v>8</v>
      </c>
      <c r="M8" s="16">
        <v>8</v>
      </c>
      <c r="N8" s="16">
        <v>8</v>
      </c>
      <c r="O8" s="16">
        <v>8</v>
      </c>
      <c r="P8" s="16">
        <v>7</v>
      </c>
      <c r="Q8" s="69">
        <v>6</v>
      </c>
      <c r="R8" s="70">
        <v>6</v>
      </c>
      <c r="S8" s="67">
        <f t="shared" si="0"/>
        <v>78</v>
      </c>
      <c r="T8" s="97" t="s">
        <v>62</v>
      </c>
    </row>
    <row r="9" spans="1:20" ht="15.75" thickBot="1" x14ac:dyDescent="0.3">
      <c r="A9" s="80" t="s">
        <v>52</v>
      </c>
      <c r="B9" s="62"/>
      <c r="C9" s="82"/>
      <c r="D9" s="37"/>
      <c r="E9" s="37"/>
      <c r="F9" s="37"/>
      <c r="G9" s="37"/>
      <c r="H9" s="38"/>
      <c r="I9" s="71">
        <v>10</v>
      </c>
      <c r="J9" s="72">
        <v>9</v>
      </c>
      <c r="K9" s="72">
        <v>9</v>
      </c>
      <c r="L9" s="73">
        <v>9</v>
      </c>
      <c r="M9" s="73">
        <v>8</v>
      </c>
      <c r="N9" s="73">
        <v>8</v>
      </c>
      <c r="O9" s="73">
        <v>7</v>
      </c>
      <c r="P9" s="73">
        <v>7</v>
      </c>
      <c r="Q9" s="74">
        <v>7</v>
      </c>
      <c r="R9" s="75">
        <v>0</v>
      </c>
      <c r="S9" s="67">
        <f t="shared" si="0"/>
        <v>74</v>
      </c>
      <c r="T9" s="76"/>
    </row>
    <row r="10" spans="1:20" ht="15.75" thickBot="1" x14ac:dyDescent="0.3">
      <c r="A10" s="77" t="s">
        <v>66</v>
      </c>
      <c r="B10" s="13" t="s">
        <v>64</v>
      </c>
      <c r="C10" s="14" t="s">
        <v>11</v>
      </c>
      <c r="D10" s="16">
        <v>8</v>
      </c>
      <c r="E10" s="16">
        <v>8</v>
      </c>
      <c r="F10" s="16">
        <v>7</v>
      </c>
      <c r="G10" s="16">
        <v>6</v>
      </c>
      <c r="H10" s="17">
        <v>6</v>
      </c>
      <c r="I10" s="68">
        <v>9</v>
      </c>
      <c r="J10" s="19">
        <v>8</v>
      </c>
      <c r="K10" s="19">
        <v>8</v>
      </c>
      <c r="L10" s="16">
        <v>8</v>
      </c>
      <c r="M10" s="16">
        <v>8</v>
      </c>
      <c r="N10" s="16">
        <v>7</v>
      </c>
      <c r="O10" s="16">
        <v>7</v>
      </c>
      <c r="P10" s="16">
        <v>6</v>
      </c>
      <c r="Q10" s="69">
        <v>6</v>
      </c>
      <c r="R10" s="70">
        <v>0</v>
      </c>
      <c r="S10" s="67">
        <f t="shared" si="0"/>
        <v>67</v>
      </c>
      <c r="T10" s="97" t="s">
        <v>60</v>
      </c>
    </row>
    <row r="11" spans="1:20" ht="15.75" thickBot="1" x14ac:dyDescent="0.3">
      <c r="A11" s="81" t="s">
        <v>53</v>
      </c>
      <c r="B11" s="62"/>
      <c r="C11" s="82"/>
      <c r="D11" s="37"/>
      <c r="E11" s="37"/>
      <c r="F11" s="37"/>
      <c r="G11" s="37"/>
      <c r="H11" s="38"/>
      <c r="I11" s="71">
        <v>8</v>
      </c>
      <c r="J11" s="72">
        <v>8</v>
      </c>
      <c r="K11" s="72">
        <v>7</v>
      </c>
      <c r="L11" s="73">
        <v>7</v>
      </c>
      <c r="M11" s="73">
        <v>6</v>
      </c>
      <c r="N11" s="73">
        <v>6</v>
      </c>
      <c r="O11" s="73">
        <v>0</v>
      </c>
      <c r="P11" s="73">
        <v>0</v>
      </c>
      <c r="Q11" s="74">
        <v>0</v>
      </c>
      <c r="R11" s="75">
        <v>0</v>
      </c>
      <c r="S11" s="67">
        <f t="shared" si="0"/>
        <v>42</v>
      </c>
      <c r="T11" s="76"/>
    </row>
    <row r="12" spans="1:20" ht="15.75" thickBot="1" x14ac:dyDescent="0.3">
      <c r="A12" s="77" t="s">
        <v>67</v>
      </c>
      <c r="B12" s="13" t="s">
        <v>27</v>
      </c>
      <c r="C12" s="14" t="s">
        <v>11</v>
      </c>
      <c r="D12" s="15">
        <v>10</v>
      </c>
      <c r="E12" s="16">
        <v>9</v>
      </c>
      <c r="F12" s="16">
        <v>8</v>
      </c>
      <c r="G12" s="16" t="s">
        <v>20</v>
      </c>
      <c r="H12" s="17" t="s">
        <v>20</v>
      </c>
      <c r="I12" s="65">
        <v>9</v>
      </c>
      <c r="J12" s="66">
        <v>9</v>
      </c>
      <c r="K12" s="66">
        <v>8</v>
      </c>
      <c r="L12" s="64">
        <v>6</v>
      </c>
      <c r="M12" s="64">
        <v>6</v>
      </c>
      <c r="N12" s="64">
        <v>0</v>
      </c>
      <c r="O12" s="64">
        <v>0</v>
      </c>
      <c r="P12" s="64">
        <v>0</v>
      </c>
      <c r="Q12" s="34">
        <v>0</v>
      </c>
      <c r="R12" s="34">
        <v>0</v>
      </c>
      <c r="S12" s="21">
        <f t="shared" si="0"/>
        <v>38</v>
      </c>
      <c r="T12" s="97" t="s">
        <v>68</v>
      </c>
    </row>
    <row r="13" spans="1:20" ht="15.75" thickBot="1" x14ac:dyDescent="0.3">
      <c r="A13" s="79" t="s">
        <v>74</v>
      </c>
      <c r="B13" s="62"/>
      <c r="C13" s="82"/>
      <c r="D13" s="37"/>
      <c r="E13" s="37"/>
      <c r="F13" s="37"/>
      <c r="G13" s="37"/>
      <c r="H13" s="38"/>
      <c r="I13" s="39">
        <v>8</v>
      </c>
      <c r="J13" s="40">
        <v>7</v>
      </c>
      <c r="K13" s="40">
        <v>7</v>
      </c>
      <c r="L13" s="41">
        <v>0</v>
      </c>
      <c r="M13" s="41">
        <v>0</v>
      </c>
      <c r="N13" s="41">
        <v>0</v>
      </c>
      <c r="O13" s="41">
        <v>0</v>
      </c>
      <c r="P13" s="41">
        <v>0</v>
      </c>
      <c r="Q13" s="31">
        <v>0</v>
      </c>
      <c r="R13" s="31">
        <v>0</v>
      </c>
      <c r="S13" s="21">
        <f t="shared" si="0"/>
        <v>22</v>
      </c>
      <c r="T13" s="76"/>
    </row>
    <row r="14" spans="1:20" ht="15.75" thickBot="1" x14ac:dyDescent="0.3">
      <c r="A14" s="77" t="s">
        <v>69</v>
      </c>
      <c r="B14" s="13" t="s">
        <v>31</v>
      </c>
      <c r="C14" s="14" t="s">
        <v>11</v>
      </c>
      <c r="D14" s="16">
        <v>10</v>
      </c>
      <c r="E14" s="16">
        <v>9</v>
      </c>
      <c r="F14" s="16">
        <v>9</v>
      </c>
      <c r="G14" s="16">
        <v>8</v>
      </c>
      <c r="H14" s="17">
        <v>6</v>
      </c>
      <c r="I14" s="18">
        <v>10</v>
      </c>
      <c r="J14" s="19">
        <v>9</v>
      </c>
      <c r="K14" s="19">
        <v>8</v>
      </c>
      <c r="L14" s="16">
        <v>8</v>
      </c>
      <c r="M14" s="16">
        <v>8</v>
      </c>
      <c r="N14" s="16">
        <v>8</v>
      </c>
      <c r="O14" s="16">
        <v>7</v>
      </c>
      <c r="P14" s="16">
        <v>7</v>
      </c>
      <c r="Q14" s="20">
        <v>7</v>
      </c>
      <c r="R14" s="20">
        <v>7</v>
      </c>
      <c r="S14" s="93">
        <f t="shared" si="0"/>
        <v>79</v>
      </c>
      <c r="T14" s="98" t="s">
        <v>70</v>
      </c>
    </row>
    <row r="15" spans="1:20" ht="15.75" thickBot="1" x14ac:dyDescent="0.3">
      <c r="A15" s="79" t="s">
        <v>50</v>
      </c>
      <c r="B15" s="94"/>
      <c r="C15" s="95"/>
      <c r="D15" s="37"/>
      <c r="E15" s="37"/>
      <c r="F15" s="37"/>
      <c r="G15" s="37"/>
      <c r="H15" s="38"/>
      <c r="I15" s="111">
        <v>10</v>
      </c>
      <c r="J15" s="112">
        <v>10</v>
      </c>
      <c r="K15" s="40">
        <v>10</v>
      </c>
      <c r="L15" s="41">
        <v>9</v>
      </c>
      <c r="M15" s="41">
        <v>9</v>
      </c>
      <c r="N15" s="41">
        <v>9</v>
      </c>
      <c r="O15" s="41">
        <v>8</v>
      </c>
      <c r="P15" s="41">
        <v>8</v>
      </c>
      <c r="Q15" s="31">
        <v>8</v>
      </c>
      <c r="R15" s="31">
        <v>8</v>
      </c>
      <c r="S15" s="96">
        <f t="shared" si="0"/>
        <v>89</v>
      </c>
      <c r="T15" s="92"/>
    </row>
    <row r="16" spans="1:20" ht="16.5" customHeight="1" thickBot="1" x14ac:dyDescent="0.3">
      <c r="A16" s="77" t="s">
        <v>71</v>
      </c>
      <c r="B16" s="13" t="s">
        <v>72</v>
      </c>
      <c r="C16" s="14" t="s">
        <v>16</v>
      </c>
      <c r="D16" s="16">
        <v>8</v>
      </c>
      <c r="E16" s="16">
        <v>6</v>
      </c>
      <c r="F16" s="16" t="s">
        <v>20</v>
      </c>
      <c r="G16" s="16" t="s">
        <v>20</v>
      </c>
      <c r="H16" s="17" t="s">
        <v>20</v>
      </c>
      <c r="I16" s="68">
        <v>9</v>
      </c>
      <c r="J16" s="19">
        <v>9</v>
      </c>
      <c r="K16" s="19">
        <v>8</v>
      </c>
      <c r="L16" s="16">
        <v>6</v>
      </c>
      <c r="M16" s="16">
        <v>6</v>
      </c>
      <c r="N16" s="16">
        <v>0</v>
      </c>
      <c r="O16" s="16">
        <v>0</v>
      </c>
      <c r="P16" s="16">
        <v>0</v>
      </c>
      <c r="Q16" s="69">
        <v>0</v>
      </c>
      <c r="R16" s="70">
        <v>0</v>
      </c>
      <c r="S16" s="67">
        <f t="shared" ref="S16:S21" si="1">SUM(I16:R16)</f>
        <v>38</v>
      </c>
      <c r="T16" s="97" t="s">
        <v>73</v>
      </c>
    </row>
    <row r="17" spans="1:20" ht="15.75" thickBot="1" x14ac:dyDescent="0.3">
      <c r="A17" s="81" t="s">
        <v>55</v>
      </c>
      <c r="B17" s="62"/>
      <c r="C17" s="82"/>
      <c r="D17" s="37"/>
      <c r="E17" s="37"/>
      <c r="F17" s="37"/>
      <c r="G17" s="37"/>
      <c r="H17" s="38"/>
      <c r="I17" s="71">
        <v>9</v>
      </c>
      <c r="J17" s="72">
        <v>8</v>
      </c>
      <c r="K17" s="72">
        <v>7</v>
      </c>
      <c r="L17" s="73">
        <v>7</v>
      </c>
      <c r="M17" s="73">
        <v>7</v>
      </c>
      <c r="N17" s="73">
        <v>7</v>
      </c>
      <c r="O17" s="73">
        <v>7</v>
      </c>
      <c r="P17" s="73">
        <v>6</v>
      </c>
      <c r="Q17" s="74">
        <v>0</v>
      </c>
      <c r="R17" s="75">
        <v>0</v>
      </c>
      <c r="S17" s="67">
        <f t="shared" si="1"/>
        <v>58</v>
      </c>
      <c r="T17" s="76"/>
    </row>
    <row r="18" spans="1:20" ht="15.75" thickBot="1" x14ac:dyDescent="0.3">
      <c r="A18" s="77"/>
      <c r="B18" s="13"/>
      <c r="C18" s="14"/>
      <c r="D18" s="16"/>
      <c r="E18" s="16"/>
      <c r="F18" s="16"/>
      <c r="G18" s="16"/>
      <c r="H18" s="17"/>
      <c r="I18" s="110"/>
      <c r="J18" s="66"/>
      <c r="K18" s="66"/>
      <c r="L18" s="64"/>
      <c r="M18" s="64"/>
      <c r="N18" s="64"/>
      <c r="O18" s="64"/>
      <c r="P18" s="64"/>
      <c r="Q18" s="34"/>
      <c r="R18" s="34"/>
      <c r="S18" s="21">
        <f t="shared" si="1"/>
        <v>0</v>
      </c>
      <c r="T18" s="97"/>
    </row>
    <row r="19" spans="1:20" ht="15.75" thickBot="1" x14ac:dyDescent="0.3">
      <c r="A19" s="79"/>
      <c r="B19" s="62"/>
      <c r="C19" s="82"/>
      <c r="D19" s="37"/>
      <c r="E19" s="37"/>
      <c r="F19" s="37"/>
      <c r="G19" s="37"/>
      <c r="H19" s="38"/>
      <c r="I19" s="39"/>
      <c r="J19" s="40"/>
      <c r="K19" s="40"/>
      <c r="L19" s="41"/>
      <c r="M19" s="41"/>
      <c r="N19" s="41"/>
      <c r="O19" s="41"/>
      <c r="P19" s="41"/>
      <c r="Q19" s="31"/>
      <c r="R19" s="31"/>
      <c r="S19" s="21">
        <f t="shared" si="1"/>
        <v>0</v>
      </c>
      <c r="T19" s="76"/>
    </row>
    <row r="20" spans="1:20" ht="15.75" thickBot="1" x14ac:dyDescent="0.3">
      <c r="A20" s="77"/>
      <c r="B20" s="13"/>
      <c r="C20" s="14"/>
      <c r="D20" s="16"/>
      <c r="E20" s="16"/>
      <c r="F20" s="16"/>
      <c r="G20" s="16"/>
      <c r="H20" s="17"/>
      <c r="I20" s="18"/>
      <c r="J20" s="19"/>
      <c r="K20" s="19"/>
      <c r="L20" s="16"/>
      <c r="M20" s="16"/>
      <c r="N20" s="16"/>
      <c r="O20" s="16"/>
      <c r="P20" s="16"/>
      <c r="Q20" s="20"/>
      <c r="R20" s="20"/>
      <c r="S20" s="93">
        <f t="shared" si="1"/>
        <v>0</v>
      </c>
      <c r="T20" s="98"/>
    </row>
    <row r="21" spans="1:20" ht="15.75" thickBot="1" x14ac:dyDescent="0.3">
      <c r="A21" s="79"/>
      <c r="B21" s="94"/>
      <c r="C21" s="95"/>
      <c r="D21" s="37"/>
      <c r="E21" s="37"/>
      <c r="F21" s="37"/>
      <c r="G21" s="37"/>
      <c r="H21" s="38"/>
      <c r="I21" s="39"/>
      <c r="J21" s="40"/>
      <c r="K21" s="40"/>
      <c r="L21" s="41"/>
      <c r="M21" s="41"/>
      <c r="N21" s="41"/>
      <c r="O21" s="41"/>
      <c r="P21" s="41"/>
      <c r="Q21" s="31"/>
      <c r="R21" s="31"/>
      <c r="S21" s="96">
        <f t="shared" si="1"/>
        <v>0</v>
      </c>
      <c r="T21" s="92"/>
    </row>
    <row r="23" spans="1:20" x14ac:dyDescent="0.25">
      <c r="B23" s="43" t="s">
        <v>24</v>
      </c>
      <c r="C23" s="43" t="s">
        <v>57</v>
      </c>
      <c r="T23" s="44"/>
    </row>
    <row r="24" spans="1:20" x14ac:dyDescent="0.25">
      <c r="T24" s="44"/>
    </row>
    <row r="25" spans="1:20" x14ac:dyDescent="0.25">
      <c r="B25" s="114" t="s">
        <v>75</v>
      </c>
      <c r="C25" s="113" t="s">
        <v>76</v>
      </c>
      <c r="D25" s="58"/>
      <c r="E25" s="58"/>
      <c r="T25" s="44"/>
    </row>
    <row r="26" spans="1:20" x14ac:dyDescent="0.25">
      <c r="B26" s="45" t="s">
        <v>77</v>
      </c>
      <c r="C26" s="46" t="s">
        <v>78</v>
      </c>
      <c r="T26" s="44"/>
    </row>
    <row r="27" spans="1:20" x14ac:dyDescent="0.25">
      <c r="B27" s="45" t="s">
        <v>79</v>
      </c>
      <c r="C27" s="46" t="s">
        <v>80</v>
      </c>
    </row>
    <row r="28" spans="1:20" x14ac:dyDescent="0.25">
      <c r="B28" s="47"/>
      <c r="C28" s="48"/>
    </row>
  </sheetData>
  <pageMargins left="0.7" right="0.7" top="0.75" bottom="0.75" header="0.3" footer="0.3"/>
  <pageSetup paperSize="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0"/>
  <sheetViews>
    <sheetView topLeftCell="A4" workbookViewId="0">
      <selection activeCell="Y4" sqref="Y4"/>
    </sheetView>
  </sheetViews>
  <sheetFormatPr defaultRowHeight="15" x14ac:dyDescent="0.25"/>
  <cols>
    <col min="2" max="2" width="21.85546875" customWidth="1"/>
    <col min="3" max="3" width="12" customWidth="1"/>
    <col min="4" max="4" width="4.28515625" customWidth="1"/>
    <col min="5" max="5" width="4.140625" customWidth="1"/>
    <col min="6" max="6" width="4" customWidth="1"/>
    <col min="7" max="7" width="3.85546875" customWidth="1"/>
    <col min="8" max="8" width="3.7109375" customWidth="1"/>
    <col min="9" max="15" width="4.7109375" customWidth="1"/>
    <col min="16" max="16" width="3.5703125" customWidth="1"/>
    <col min="17" max="17" width="4" customWidth="1"/>
    <col min="18" max="19" width="4.7109375" customWidth="1"/>
    <col min="20" max="20" width="9" customWidth="1"/>
  </cols>
  <sheetData>
    <row r="1" spans="1:20" ht="55.5" customHeight="1" x14ac:dyDescent="0.35">
      <c r="B1" s="51" t="s">
        <v>0</v>
      </c>
      <c r="I1" s="1" t="s">
        <v>81</v>
      </c>
      <c r="Q1" s="2" t="s">
        <v>1</v>
      </c>
      <c r="T1" s="54">
        <v>42085</v>
      </c>
    </row>
    <row r="2" spans="1:20" ht="21" x14ac:dyDescent="0.35">
      <c r="B2" s="3"/>
      <c r="I2" s="1"/>
      <c r="Q2" s="52"/>
      <c r="R2" s="53"/>
      <c r="T2" s="4"/>
    </row>
    <row r="3" spans="1:20" ht="30.75" thickBot="1" x14ac:dyDescent="0.3">
      <c r="A3" s="5" t="s">
        <v>15</v>
      </c>
      <c r="B3" s="6" t="s">
        <v>2</v>
      </c>
      <c r="C3" s="6" t="s">
        <v>3</v>
      </c>
      <c r="D3" s="7" t="s">
        <v>4</v>
      </c>
      <c r="E3" s="8"/>
      <c r="F3" s="8"/>
      <c r="G3" s="8"/>
      <c r="H3" s="9"/>
      <c r="I3" s="8" t="s">
        <v>8</v>
      </c>
      <c r="J3" s="10"/>
      <c r="K3" s="10"/>
      <c r="L3" s="10"/>
      <c r="M3" s="10"/>
      <c r="N3" s="10"/>
      <c r="O3" s="10"/>
      <c r="P3" s="10"/>
      <c r="Q3" s="10"/>
      <c r="R3" s="11"/>
      <c r="S3" s="11"/>
      <c r="T3" s="49" t="s">
        <v>5</v>
      </c>
    </row>
    <row r="4" spans="1:20" ht="15.75" thickBot="1" x14ac:dyDescent="0.3">
      <c r="A4" s="126" t="s">
        <v>83</v>
      </c>
      <c r="B4" s="13" t="s">
        <v>13</v>
      </c>
      <c r="C4" s="14" t="s">
        <v>11</v>
      </c>
      <c r="D4" s="25"/>
      <c r="E4" s="25"/>
      <c r="F4" s="25"/>
      <c r="G4" s="25"/>
      <c r="H4" s="117"/>
      <c r="I4" s="68">
        <v>10</v>
      </c>
      <c r="J4" s="19">
        <v>10</v>
      </c>
      <c r="K4" s="19">
        <v>10</v>
      </c>
      <c r="L4" s="16">
        <v>10</v>
      </c>
      <c r="M4" s="16">
        <v>10</v>
      </c>
      <c r="N4" s="16">
        <v>9</v>
      </c>
      <c r="O4" s="16">
        <v>8</v>
      </c>
      <c r="P4" s="16">
        <v>7</v>
      </c>
      <c r="Q4" s="20">
        <v>7</v>
      </c>
      <c r="R4" s="20">
        <v>0</v>
      </c>
      <c r="S4" s="93">
        <f>SUM(I4:R4)</f>
        <v>81</v>
      </c>
      <c r="T4" s="98">
        <v>95</v>
      </c>
    </row>
    <row r="5" spans="1:20" ht="15.75" thickBot="1" x14ac:dyDescent="0.3">
      <c r="A5" s="127" t="s">
        <v>51</v>
      </c>
      <c r="B5" s="115"/>
      <c r="C5" s="82"/>
      <c r="D5" s="25"/>
      <c r="E5" s="25"/>
      <c r="F5" s="25"/>
      <c r="G5" s="25"/>
      <c r="H5" s="117"/>
      <c r="I5" s="132">
        <v>10</v>
      </c>
      <c r="J5" s="112">
        <v>10</v>
      </c>
      <c r="K5" s="40">
        <v>10</v>
      </c>
      <c r="L5" s="41">
        <v>10</v>
      </c>
      <c r="M5" s="41">
        <v>10</v>
      </c>
      <c r="N5" s="41">
        <v>9</v>
      </c>
      <c r="O5" s="41">
        <v>9</v>
      </c>
      <c r="P5" s="41">
        <v>9</v>
      </c>
      <c r="Q5" s="133">
        <v>9</v>
      </c>
      <c r="R5" s="133">
        <v>9</v>
      </c>
      <c r="S5" s="122">
        <f>SUM(I5:R5)</f>
        <v>95</v>
      </c>
      <c r="T5" s="118"/>
    </row>
    <row r="6" spans="1:20" ht="15.75" thickBot="1" x14ac:dyDescent="0.3">
      <c r="A6" s="128" t="s">
        <v>84</v>
      </c>
      <c r="B6" s="13" t="s">
        <v>10</v>
      </c>
      <c r="C6" s="14" t="s">
        <v>11</v>
      </c>
      <c r="D6" s="25"/>
      <c r="E6" s="25"/>
      <c r="F6" s="25"/>
      <c r="G6" s="25"/>
      <c r="H6" s="117"/>
      <c r="I6" s="109">
        <v>10</v>
      </c>
      <c r="J6" s="19">
        <v>10</v>
      </c>
      <c r="K6" s="19">
        <v>9</v>
      </c>
      <c r="L6" s="16">
        <v>9</v>
      </c>
      <c r="M6" s="16">
        <v>8</v>
      </c>
      <c r="N6" s="16">
        <v>8</v>
      </c>
      <c r="O6" s="16">
        <v>8</v>
      </c>
      <c r="P6" s="16">
        <v>8</v>
      </c>
      <c r="Q6" s="20">
        <v>8</v>
      </c>
      <c r="R6" s="20">
        <v>8</v>
      </c>
      <c r="S6" s="93">
        <f t="shared" ref="S6:S23" si="0">SUM(I6:R6)</f>
        <v>86</v>
      </c>
      <c r="T6" s="98">
        <v>93</v>
      </c>
    </row>
    <row r="7" spans="1:20" ht="15.75" thickBot="1" x14ac:dyDescent="0.3">
      <c r="A7" s="127"/>
      <c r="B7" s="115"/>
      <c r="C7" s="82"/>
      <c r="D7" s="25"/>
      <c r="E7" s="25"/>
      <c r="F7" s="25"/>
      <c r="G7" s="25"/>
      <c r="H7" s="117"/>
      <c r="I7" s="119">
        <v>10</v>
      </c>
      <c r="J7" s="28">
        <v>10</v>
      </c>
      <c r="K7" s="28">
        <v>9</v>
      </c>
      <c r="L7" s="29">
        <v>8</v>
      </c>
      <c r="M7" s="29">
        <v>8</v>
      </c>
      <c r="N7" s="29">
        <v>8</v>
      </c>
      <c r="O7" s="29">
        <v>8</v>
      </c>
      <c r="P7" s="29">
        <v>7</v>
      </c>
      <c r="Q7" s="121">
        <v>7</v>
      </c>
      <c r="R7" s="121">
        <v>6</v>
      </c>
      <c r="S7" s="107">
        <f t="shared" si="0"/>
        <v>81</v>
      </c>
      <c r="T7" s="118"/>
    </row>
    <row r="8" spans="1:20" ht="15.75" thickBot="1" x14ac:dyDescent="0.3">
      <c r="A8" s="129" t="s">
        <v>52</v>
      </c>
      <c r="B8" s="62"/>
      <c r="C8" s="82"/>
      <c r="D8" s="25"/>
      <c r="E8" s="25"/>
      <c r="F8" s="25"/>
      <c r="G8" s="25"/>
      <c r="H8" s="117"/>
      <c r="I8" s="132">
        <v>10</v>
      </c>
      <c r="J8" s="112">
        <v>10</v>
      </c>
      <c r="K8" s="112">
        <v>10</v>
      </c>
      <c r="L8" s="134">
        <v>10</v>
      </c>
      <c r="M8" s="41">
        <v>10</v>
      </c>
      <c r="N8" s="41">
        <v>10</v>
      </c>
      <c r="O8" s="41">
        <v>9</v>
      </c>
      <c r="P8" s="41">
        <v>8</v>
      </c>
      <c r="Q8" s="31">
        <v>8</v>
      </c>
      <c r="R8" s="31">
        <v>8</v>
      </c>
      <c r="S8" s="122">
        <f t="shared" si="0"/>
        <v>93</v>
      </c>
      <c r="T8" s="118"/>
    </row>
    <row r="9" spans="1:20" ht="15.75" thickBot="1" x14ac:dyDescent="0.3">
      <c r="A9" s="128" t="s">
        <v>61</v>
      </c>
      <c r="B9" s="13" t="s">
        <v>85</v>
      </c>
      <c r="C9" s="14" t="s">
        <v>86</v>
      </c>
      <c r="D9" s="25"/>
      <c r="E9" s="25"/>
      <c r="F9" s="25"/>
      <c r="G9" s="25"/>
      <c r="H9" s="117"/>
      <c r="I9" s="109">
        <v>10</v>
      </c>
      <c r="J9" s="19">
        <v>9</v>
      </c>
      <c r="K9" s="19">
        <v>8</v>
      </c>
      <c r="L9" s="16">
        <v>8</v>
      </c>
      <c r="M9" s="16">
        <v>8</v>
      </c>
      <c r="N9" s="16">
        <v>7</v>
      </c>
      <c r="O9" s="16">
        <v>6</v>
      </c>
      <c r="P9" s="16">
        <v>0</v>
      </c>
      <c r="Q9" s="69">
        <v>0</v>
      </c>
      <c r="R9" s="69">
        <v>0</v>
      </c>
      <c r="S9" s="93">
        <f t="shared" si="0"/>
        <v>56</v>
      </c>
      <c r="T9" s="98">
        <v>70</v>
      </c>
    </row>
    <row r="10" spans="1:20" ht="15.75" thickBot="1" x14ac:dyDescent="0.3">
      <c r="A10" s="127"/>
      <c r="B10" s="116" t="s">
        <v>25</v>
      </c>
      <c r="C10" s="82"/>
      <c r="D10" s="25"/>
      <c r="E10" s="25"/>
      <c r="F10" s="25"/>
      <c r="G10" s="25"/>
      <c r="H10" s="117"/>
      <c r="I10" s="119">
        <v>10</v>
      </c>
      <c r="J10" s="28">
        <v>9</v>
      </c>
      <c r="K10" s="28">
        <v>9</v>
      </c>
      <c r="L10" s="29">
        <v>9</v>
      </c>
      <c r="M10" s="29">
        <v>7</v>
      </c>
      <c r="N10" s="29">
        <v>7</v>
      </c>
      <c r="O10" s="29">
        <v>7</v>
      </c>
      <c r="P10" s="29">
        <v>6</v>
      </c>
      <c r="Q10" s="30">
        <v>6</v>
      </c>
      <c r="R10" s="30">
        <v>0</v>
      </c>
      <c r="S10" s="107">
        <f t="shared" ref="S10:S11" si="1">SUM(I10:R10)</f>
        <v>70</v>
      </c>
      <c r="T10" s="118"/>
    </row>
    <row r="11" spans="1:20" ht="15.75" thickBot="1" x14ac:dyDescent="0.3">
      <c r="A11" s="130" t="s">
        <v>74</v>
      </c>
      <c r="B11" s="62"/>
      <c r="C11" s="82"/>
      <c r="D11" s="25"/>
      <c r="E11" s="25"/>
      <c r="F11" s="25"/>
      <c r="G11" s="25"/>
      <c r="H11" s="117"/>
      <c r="I11" s="120">
        <v>9</v>
      </c>
      <c r="J11" s="40">
        <v>8</v>
      </c>
      <c r="K11" s="40">
        <v>8</v>
      </c>
      <c r="L11" s="41">
        <v>8</v>
      </c>
      <c r="M11" s="41">
        <v>8</v>
      </c>
      <c r="N11" s="41">
        <v>8</v>
      </c>
      <c r="O11" s="41">
        <v>7</v>
      </c>
      <c r="P11" s="41">
        <v>7</v>
      </c>
      <c r="Q11" s="31">
        <v>7</v>
      </c>
      <c r="R11" s="31">
        <v>0</v>
      </c>
      <c r="S11" s="122">
        <f t="shared" si="1"/>
        <v>70</v>
      </c>
      <c r="T11" s="118"/>
    </row>
    <row r="12" spans="1:20" ht="15.75" thickBot="1" x14ac:dyDescent="0.3">
      <c r="A12" s="126" t="s">
        <v>63</v>
      </c>
      <c r="B12" s="13" t="s">
        <v>17</v>
      </c>
      <c r="C12" s="14" t="s">
        <v>11</v>
      </c>
      <c r="D12" s="25"/>
      <c r="E12" s="25"/>
      <c r="F12" s="25"/>
      <c r="G12" s="25"/>
      <c r="H12" s="117"/>
      <c r="I12" s="68">
        <v>10</v>
      </c>
      <c r="J12" s="19">
        <v>9</v>
      </c>
      <c r="K12" s="19">
        <v>9</v>
      </c>
      <c r="L12" s="16">
        <v>8</v>
      </c>
      <c r="M12" s="16">
        <v>7</v>
      </c>
      <c r="N12" s="16">
        <v>0</v>
      </c>
      <c r="O12" s="16">
        <v>0</v>
      </c>
      <c r="P12" s="16">
        <v>0</v>
      </c>
      <c r="Q12" s="69">
        <v>0</v>
      </c>
      <c r="R12" s="69">
        <v>0</v>
      </c>
      <c r="S12" s="93">
        <f t="shared" si="0"/>
        <v>43</v>
      </c>
      <c r="T12" s="98">
        <v>84</v>
      </c>
    </row>
    <row r="13" spans="1:20" ht="15.75" thickBot="1" x14ac:dyDescent="0.3">
      <c r="A13" s="127"/>
      <c r="B13" s="116" t="s">
        <v>25</v>
      </c>
      <c r="C13" s="82"/>
      <c r="D13" s="25"/>
      <c r="E13" s="25"/>
      <c r="F13" s="25"/>
      <c r="G13" s="25"/>
      <c r="H13" s="117"/>
      <c r="I13" s="119">
        <v>10</v>
      </c>
      <c r="J13" s="28">
        <v>10</v>
      </c>
      <c r="K13" s="28">
        <v>10</v>
      </c>
      <c r="L13" s="29">
        <v>9</v>
      </c>
      <c r="M13" s="29">
        <v>9</v>
      </c>
      <c r="N13" s="29">
        <v>9</v>
      </c>
      <c r="O13" s="29">
        <v>8</v>
      </c>
      <c r="P13" s="29">
        <v>7</v>
      </c>
      <c r="Q13" s="30">
        <v>7</v>
      </c>
      <c r="R13" s="30">
        <v>0</v>
      </c>
      <c r="S13" s="107">
        <f t="shared" si="0"/>
        <v>79</v>
      </c>
      <c r="T13" s="118"/>
    </row>
    <row r="14" spans="1:20" ht="15.75" thickBot="1" x14ac:dyDescent="0.3">
      <c r="A14" s="127" t="s">
        <v>53</v>
      </c>
      <c r="B14" s="62"/>
      <c r="C14" s="82"/>
      <c r="D14" s="25"/>
      <c r="E14" s="25"/>
      <c r="F14" s="25"/>
      <c r="G14" s="25"/>
      <c r="H14" s="117"/>
      <c r="I14" s="120">
        <v>10</v>
      </c>
      <c r="J14" s="40">
        <v>10</v>
      </c>
      <c r="K14" s="40">
        <v>9</v>
      </c>
      <c r="L14" s="41">
        <v>9</v>
      </c>
      <c r="M14" s="41">
        <v>8</v>
      </c>
      <c r="N14" s="41">
        <v>8</v>
      </c>
      <c r="O14" s="41">
        <v>8</v>
      </c>
      <c r="P14" s="41">
        <v>8</v>
      </c>
      <c r="Q14" s="31">
        <v>7</v>
      </c>
      <c r="R14" s="31">
        <v>7</v>
      </c>
      <c r="S14" s="122">
        <f t="shared" si="0"/>
        <v>84</v>
      </c>
      <c r="T14" s="118"/>
    </row>
    <row r="15" spans="1:20" ht="15.75" thickBot="1" x14ac:dyDescent="0.3">
      <c r="A15" s="126" t="s">
        <v>65</v>
      </c>
      <c r="B15" s="13" t="s">
        <v>27</v>
      </c>
      <c r="C15" s="14" t="s">
        <v>11</v>
      </c>
      <c r="D15" s="25"/>
      <c r="E15" s="25"/>
      <c r="F15" s="25"/>
      <c r="G15" s="25"/>
      <c r="H15" s="117"/>
      <c r="I15" s="68">
        <v>9</v>
      </c>
      <c r="J15" s="19">
        <v>9</v>
      </c>
      <c r="K15" s="19">
        <v>9</v>
      </c>
      <c r="L15" s="16">
        <v>9</v>
      </c>
      <c r="M15" s="16">
        <v>8</v>
      </c>
      <c r="N15" s="16">
        <v>7</v>
      </c>
      <c r="O15" s="16">
        <v>7</v>
      </c>
      <c r="P15" s="16">
        <v>6</v>
      </c>
      <c r="Q15" s="69">
        <v>6</v>
      </c>
      <c r="R15" s="69">
        <v>0</v>
      </c>
      <c r="S15" s="93">
        <f t="shared" si="0"/>
        <v>70</v>
      </c>
      <c r="T15" s="98">
        <v>77</v>
      </c>
    </row>
    <row r="16" spans="1:20" ht="15.75" thickBot="1" x14ac:dyDescent="0.3">
      <c r="A16" s="127" t="s">
        <v>54</v>
      </c>
      <c r="B16" s="116" t="s">
        <v>25</v>
      </c>
      <c r="C16" s="82"/>
      <c r="D16" s="25"/>
      <c r="E16" s="25"/>
      <c r="F16" s="25"/>
      <c r="G16" s="25"/>
      <c r="H16" s="117"/>
      <c r="I16" s="119">
        <v>8</v>
      </c>
      <c r="J16" s="28">
        <v>8</v>
      </c>
      <c r="K16" s="28">
        <v>8</v>
      </c>
      <c r="L16" s="29">
        <v>8</v>
      </c>
      <c r="M16" s="29">
        <v>8</v>
      </c>
      <c r="N16" s="29">
        <v>8</v>
      </c>
      <c r="O16" s="29">
        <v>8</v>
      </c>
      <c r="P16" s="29">
        <v>7</v>
      </c>
      <c r="Q16" s="30">
        <v>7</v>
      </c>
      <c r="R16" s="30">
        <v>7</v>
      </c>
      <c r="S16" s="107">
        <f t="shared" si="0"/>
        <v>77</v>
      </c>
      <c r="T16" s="118"/>
    </row>
    <row r="17" spans="1:22" ht="15.75" thickBot="1" x14ac:dyDescent="0.3">
      <c r="A17" s="129"/>
      <c r="B17" s="62"/>
      <c r="C17" s="82"/>
      <c r="D17" s="25"/>
      <c r="E17" s="25"/>
      <c r="F17" s="25"/>
      <c r="G17" s="25"/>
      <c r="H17" s="117"/>
      <c r="I17" s="120">
        <v>10</v>
      </c>
      <c r="J17" s="40">
        <v>9</v>
      </c>
      <c r="K17" s="40">
        <v>9</v>
      </c>
      <c r="L17" s="41">
        <v>8</v>
      </c>
      <c r="M17" s="41">
        <v>8</v>
      </c>
      <c r="N17" s="41">
        <v>8</v>
      </c>
      <c r="O17" s="41">
        <v>8</v>
      </c>
      <c r="P17" s="41">
        <v>7</v>
      </c>
      <c r="Q17" s="31">
        <v>7</v>
      </c>
      <c r="R17" s="31">
        <v>0</v>
      </c>
      <c r="S17" s="122">
        <f t="shared" si="0"/>
        <v>74</v>
      </c>
      <c r="T17" s="118"/>
    </row>
    <row r="18" spans="1:22" ht="15.75" thickBot="1" x14ac:dyDescent="0.3">
      <c r="A18" s="126" t="s">
        <v>66</v>
      </c>
      <c r="B18" s="13" t="s">
        <v>31</v>
      </c>
      <c r="C18" s="14" t="s">
        <v>11</v>
      </c>
      <c r="D18" s="25"/>
      <c r="E18" s="25"/>
      <c r="F18" s="25"/>
      <c r="G18" s="25"/>
      <c r="H18" s="117"/>
      <c r="I18" s="68">
        <v>9</v>
      </c>
      <c r="J18" s="19">
        <v>9</v>
      </c>
      <c r="K18" s="19">
        <v>9</v>
      </c>
      <c r="L18" s="16">
        <v>9</v>
      </c>
      <c r="M18" s="16">
        <v>9</v>
      </c>
      <c r="N18" s="16">
        <v>9</v>
      </c>
      <c r="O18" s="16">
        <v>8</v>
      </c>
      <c r="P18" s="16">
        <v>8</v>
      </c>
      <c r="Q18" s="20">
        <v>8</v>
      </c>
      <c r="R18" s="20">
        <v>8</v>
      </c>
      <c r="S18" s="93">
        <f t="shared" si="0"/>
        <v>86</v>
      </c>
      <c r="T18" s="123">
        <v>96</v>
      </c>
      <c r="U18" s="124" t="s">
        <v>56</v>
      </c>
      <c r="V18" s="125"/>
    </row>
    <row r="19" spans="1:22" ht="15.75" thickBot="1" x14ac:dyDescent="0.3">
      <c r="A19" s="127" t="s">
        <v>50</v>
      </c>
      <c r="B19" s="116" t="s">
        <v>25</v>
      </c>
      <c r="C19" s="95"/>
      <c r="D19" s="25"/>
      <c r="E19" s="25"/>
      <c r="F19" s="25"/>
      <c r="G19" s="25"/>
      <c r="H19" s="117"/>
      <c r="I19" s="119">
        <v>10</v>
      </c>
      <c r="J19" s="28">
        <v>10</v>
      </c>
      <c r="K19" s="28">
        <v>10</v>
      </c>
      <c r="L19" s="29">
        <v>9</v>
      </c>
      <c r="M19" s="29">
        <v>9</v>
      </c>
      <c r="N19" s="29">
        <v>9</v>
      </c>
      <c r="O19" s="29">
        <v>9</v>
      </c>
      <c r="P19" s="29">
        <v>9</v>
      </c>
      <c r="Q19" s="121">
        <v>9</v>
      </c>
      <c r="R19" s="121">
        <v>7</v>
      </c>
      <c r="S19" s="107">
        <f t="shared" si="0"/>
        <v>91</v>
      </c>
      <c r="T19" s="118"/>
    </row>
    <row r="20" spans="1:22" ht="15.75" thickBot="1" x14ac:dyDescent="0.3">
      <c r="A20" s="129"/>
      <c r="B20" s="94"/>
      <c r="C20" s="95"/>
      <c r="D20" s="25"/>
      <c r="E20" s="25"/>
      <c r="F20" s="25"/>
      <c r="G20" s="25"/>
      <c r="H20" s="117"/>
      <c r="I20" s="132">
        <v>10</v>
      </c>
      <c r="J20" s="112">
        <v>10</v>
      </c>
      <c r="K20" s="40">
        <v>10</v>
      </c>
      <c r="L20" s="41">
        <v>10</v>
      </c>
      <c r="M20" s="41">
        <v>10</v>
      </c>
      <c r="N20" s="41">
        <v>10</v>
      </c>
      <c r="O20" s="41">
        <v>10</v>
      </c>
      <c r="P20" s="41">
        <v>9</v>
      </c>
      <c r="Q20" s="31">
        <v>9</v>
      </c>
      <c r="R20" s="31">
        <v>8</v>
      </c>
      <c r="S20" s="122">
        <f t="shared" si="0"/>
        <v>96</v>
      </c>
      <c r="T20" s="118"/>
    </row>
    <row r="21" spans="1:22" ht="16.5" customHeight="1" thickBot="1" x14ac:dyDescent="0.3">
      <c r="A21" s="126" t="s">
        <v>87</v>
      </c>
      <c r="B21" s="13" t="s">
        <v>22</v>
      </c>
      <c r="C21" s="14" t="s">
        <v>86</v>
      </c>
      <c r="D21" s="25"/>
      <c r="E21" s="25"/>
      <c r="F21" s="25"/>
      <c r="G21" s="25"/>
      <c r="H21" s="117"/>
      <c r="I21" s="68">
        <v>8</v>
      </c>
      <c r="J21" s="19">
        <v>6</v>
      </c>
      <c r="K21" s="19">
        <v>0</v>
      </c>
      <c r="L21" s="16">
        <v>0</v>
      </c>
      <c r="M21" s="16">
        <v>0</v>
      </c>
      <c r="N21" s="16">
        <v>0</v>
      </c>
      <c r="O21" s="16">
        <v>0</v>
      </c>
      <c r="P21" s="16">
        <v>0</v>
      </c>
      <c r="Q21" s="69">
        <v>0</v>
      </c>
      <c r="R21" s="69">
        <v>0</v>
      </c>
      <c r="S21" s="93">
        <f t="shared" si="0"/>
        <v>14</v>
      </c>
      <c r="T21" s="98">
        <v>73</v>
      </c>
    </row>
    <row r="22" spans="1:22" ht="16.5" customHeight="1" thickBot="1" x14ac:dyDescent="0.3">
      <c r="A22" s="127" t="s">
        <v>55</v>
      </c>
      <c r="B22" s="115"/>
      <c r="C22" s="82"/>
      <c r="D22" s="25"/>
      <c r="E22" s="25"/>
      <c r="F22" s="25"/>
      <c r="G22" s="25"/>
      <c r="H22" s="117"/>
      <c r="I22" s="119">
        <v>9</v>
      </c>
      <c r="J22" s="28">
        <v>9</v>
      </c>
      <c r="K22" s="28">
        <v>9</v>
      </c>
      <c r="L22" s="29">
        <v>9</v>
      </c>
      <c r="M22" s="29">
        <v>8</v>
      </c>
      <c r="N22" s="29">
        <v>8</v>
      </c>
      <c r="O22" s="29">
        <v>8</v>
      </c>
      <c r="P22" s="29">
        <v>7</v>
      </c>
      <c r="Q22" s="30">
        <v>6</v>
      </c>
      <c r="R22" s="30">
        <v>0</v>
      </c>
      <c r="S22" s="107">
        <f t="shared" si="0"/>
        <v>73</v>
      </c>
      <c r="T22" s="118"/>
    </row>
    <row r="23" spans="1:22" ht="15.75" thickBot="1" x14ac:dyDescent="0.3">
      <c r="A23" s="127"/>
      <c r="B23" s="62"/>
      <c r="C23" s="82"/>
      <c r="D23" s="25"/>
      <c r="E23" s="25"/>
      <c r="F23" s="25"/>
      <c r="G23" s="25"/>
      <c r="H23" s="117"/>
      <c r="I23" s="132">
        <v>10</v>
      </c>
      <c r="J23" s="40">
        <v>9</v>
      </c>
      <c r="K23" s="40">
        <v>9</v>
      </c>
      <c r="L23" s="41">
        <v>9</v>
      </c>
      <c r="M23" s="41">
        <v>9</v>
      </c>
      <c r="N23" s="41">
        <v>8</v>
      </c>
      <c r="O23" s="41">
        <v>8</v>
      </c>
      <c r="P23" s="41">
        <v>7</v>
      </c>
      <c r="Q23" s="31">
        <v>0</v>
      </c>
      <c r="R23" s="31">
        <v>0</v>
      </c>
      <c r="S23" s="122">
        <f t="shared" si="0"/>
        <v>69</v>
      </c>
      <c r="T23" s="118"/>
    </row>
    <row r="25" spans="1:22" x14ac:dyDescent="0.25">
      <c r="B25" s="43" t="s">
        <v>24</v>
      </c>
      <c r="C25" s="43" t="s">
        <v>57</v>
      </c>
      <c r="T25" s="44"/>
    </row>
    <row r="26" spans="1:22" x14ac:dyDescent="0.25">
      <c r="T26" s="44"/>
    </row>
    <row r="27" spans="1:22" x14ac:dyDescent="0.25">
      <c r="B27" s="114" t="s">
        <v>75</v>
      </c>
      <c r="C27" s="113" t="s">
        <v>82</v>
      </c>
      <c r="D27" s="58"/>
      <c r="E27" s="58"/>
      <c r="T27" s="44"/>
    </row>
    <row r="28" spans="1:22" x14ac:dyDescent="0.25">
      <c r="B28" s="45" t="s">
        <v>77</v>
      </c>
      <c r="C28" s="46" t="s">
        <v>78</v>
      </c>
      <c r="T28" s="44"/>
    </row>
    <row r="29" spans="1:22" x14ac:dyDescent="0.25">
      <c r="B29" s="45" t="s">
        <v>79</v>
      </c>
      <c r="C29" s="46" t="s">
        <v>80</v>
      </c>
    </row>
    <row r="30" spans="1:22" x14ac:dyDescent="0.25">
      <c r="B30" s="47"/>
      <c r="C30" s="48"/>
    </row>
  </sheetData>
  <pageMargins left="0.7" right="0.7" top="0.75" bottom="0.75" header="0.3" footer="0.3"/>
  <pageSetup paperSize="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8"/>
  <sheetViews>
    <sheetView workbookViewId="0">
      <selection activeCell="K27" sqref="K27"/>
    </sheetView>
  </sheetViews>
  <sheetFormatPr defaultRowHeight="15" x14ac:dyDescent="0.25"/>
  <cols>
    <col min="2" max="2" width="21.85546875" customWidth="1"/>
    <col min="3" max="3" width="12" customWidth="1"/>
    <col min="4" max="4" width="4.28515625" customWidth="1"/>
    <col min="5" max="5" width="4.140625" customWidth="1"/>
    <col min="6" max="6" width="4" customWidth="1"/>
    <col min="7" max="7" width="3.85546875" customWidth="1"/>
    <col min="8" max="8" width="3.7109375" customWidth="1"/>
    <col min="9" max="15" width="4.7109375" customWidth="1"/>
    <col min="16" max="16" width="3.5703125" customWidth="1"/>
    <col min="17" max="17" width="4" customWidth="1"/>
    <col min="18" max="19" width="4.7109375" customWidth="1"/>
    <col min="20" max="20" width="9" customWidth="1"/>
  </cols>
  <sheetData>
    <row r="1" spans="1:22" ht="55.5" customHeight="1" x14ac:dyDescent="0.35">
      <c r="B1" s="51" t="s">
        <v>0</v>
      </c>
      <c r="I1" s="1" t="s">
        <v>7</v>
      </c>
      <c r="Q1" s="2" t="s">
        <v>1</v>
      </c>
      <c r="T1" s="54">
        <v>42092</v>
      </c>
    </row>
    <row r="2" spans="1:22" ht="21" x14ac:dyDescent="0.35">
      <c r="B2" s="3"/>
      <c r="I2" s="1"/>
      <c r="Q2" s="52"/>
      <c r="R2" s="53"/>
      <c r="T2" s="4"/>
    </row>
    <row r="3" spans="1:22" ht="30.75" thickBot="1" x14ac:dyDescent="0.3">
      <c r="A3" s="5" t="s">
        <v>15</v>
      </c>
      <c r="B3" s="6" t="s">
        <v>2</v>
      </c>
      <c r="C3" s="6" t="s">
        <v>3</v>
      </c>
      <c r="D3" s="7" t="s">
        <v>4</v>
      </c>
      <c r="E3" s="8"/>
      <c r="F3" s="8"/>
      <c r="G3" s="8"/>
      <c r="H3" s="9"/>
      <c r="I3" s="8" t="s">
        <v>8</v>
      </c>
      <c r="J3" s="10"/>
      <c r="K3" s="10"/>
      <c r="L3" s="10"/>
      <c r="M3" s="10"/>
      <c r="N3" s="10"/>
      <c r="O3" s="10"/>
      <c r="P3" s="10"/>
      <c r="Q3" s="10"/>
      <c r="R3" s="11"/>
      <c r="S3" s="11"/>
      <c r="T3" s="49" t="s">
        <v>5</v>
      </c>
    </row>
    <row r="4" spans="1:22" ht="15.75" thickBot="1" x14ac:dyDescent="0.3">
      <c r="A4" s="77" t="s">
        <v>74</v>
      </c>
      <c r="B4" s="13" t="s">
        <v>10</v>
      </c>
      <c r="C4" s="14" t="s">
        <v>11</v>
      </c>
      <c r="D4" s="16">
        <v>9</v>
      </c>
      <c r="E4" s="16">
        <v>8</v>
      </c>
      <c r="F4" s="16">
        <v>7</v>
      </c>
      <c r="G4" s="16">
        <v>7</v>
      </c>
      <c r="H4" s="17">
        <f>-I410</f>
        <v>0</v>
      </c>
      <c r="I4" s="18">
        <v>10</v>
      </c>
      <c r="J4" s="19">
        <v>9</v>
      </c>
      <c r="K4" s="19">
        <v>9</v>
      </c>
      <c r="L4" s="16">
        <v>8</v>
      </c>
      <c r="M4" s="16">
        <v>8</v>
      </c>
      <c r="N4" s="16">
        <v>7</v>
      </c>
      <c r="O4" s="16">
        <v>7</v>
      </c>
      <c r="P4" s="16">
        <v>6</v>
      </c>
      <c r="Q4" s="20">
        <v>6</v>
      </c>
      <c r="R4" s="20">
        <v>0</v>
      </c>
      <c r="S4" s="21">
        <f>SUM(I4:R4)</f>
        <v>70</v>
      </c>
      <c r="T4" s="97">
        <v>70</v>
      </c>
    </row>
    <row r="5" spans="1:22" ht="15.75" thickBot="1" x14ac:dyDescent="0.3">
      <c r="A5" s="79" t="s">
        <v>53</v>
      </c>
      <c r="B5" s="23"/>
      <c r="C5" s="82"/>
      <c r="D5" s="25"/>
      <c r="E5" s="25"/>
      <c r="F5" s="25"/>
      <c r="G5" s="25"/>
      <c r="H5" s="26"/>
      <c r="I5" s="63"/>
      <c r="J5" s="49"/>
      <c r="K5" s="28"/>
      <c r="L5" s="29"/>
      <c r="M5" s="29"/>
      <c r="N5" s="29"/>
      <c r="O5" s="29"/>
      <c r="P5" s="29"/>
      <c r="Q5" s="30"/>
      <c r="R5" s="30"/>
      <c r="S5" s="21">
        <f t="shared" ref="S5:S15" si="0">SUM(I5:R5)</f>
        <v>0</v>
      </c>
      <c r="T5" s="76"/>
    </row>
    <row r="6" spans="1:22" ht="15.75" thickBot="1" x14ac:dyDescent="0.3">
      <c r="A6" s="78" t="s">
        <v>88</v>
      </c>
      <c r="B6" s="13" t="s">
        <v>17</v>
      </c>
      <c r="C6" s="14" t="s">
        <v>11</v>
      </c>
      <c r="D6" s="16">
        <v>8</v>
      </c>
      <c r="E6" s="16">
        <v>8</v>
      </c>
      <c r="F6" s="16">
        <v>8</v>
      </c>
      <c r="G6" s="16">
        <v>7</v>
      </c>
      <c r="H6" s="17">
        <v>7</v>
      </c>
      <c r="I6" s="18">
        <v>10</v>
      </c>
      <c r="J6" s="19">
        <v>9</v>
      </c>
      <c r="K6" s="19">
        <v>9</v>
      </c>
      <c r="L6" s="16">
        <v>9</v>
      </c>
      <c r="M6" s="16">
        <v>9</v>
      </c>
      <c r="N6" s="16">
        <v>9</v>
      </c>
      <c r="O6" s="16">
        <v>8</v>
      </c>
      <c r="P6" s="16">
        <v>8</v>
      </c>
      <c r="Q6" s="20">
        <v>6</v>
      </c>
      <c r="R6" s="20">
        <v>0</v>
      </c>
      <c r="S6" s="21">
        <f t="shared" si="0"/>
        <v>77</v>
      </c>
      <c r="T6" s="97">
        <v>77</v>
      </c>
      <c r="U6" s="135"/>
      <c r="V6" s="135"/>
    </row>
    <row r="7" spans="1:22" ht="15.75" thickBot="1" x14ac:dyDescent="0.3">
      <c r="A7" s="79" t="s">
        <v>51</v>
      </c>
      <c r="B7" s="62"/>
      <c r="C7" s="82"/>
      <c r="D7" s="25"/>
      <c r="E7" s="25"/>
      <c r="F7" s="25"/>
      <c r="G7" s="25"/>
      <c r="H7" s="26"/>
      <c r="I7" s="27"/>
      <c r="J7" s="28"/>
      <c r="K7" s="28"/>
      <c r="L7" s="29"/>
      <c r="M7" s="29"/>
      <c r="N7" s="29"/>
      <c r="O7" s="29"/>
      <c r="P7" s="29"/>
      <c r="Q7" s="31"/>
      <c r="R7" s="31"/>
      <c r="S7" s="21">
        <f t="shared" si="0"/>
        <v>0</v>
      </c>
      <c r="T7" s="76"/>
    </row>
    <row r="8" spans="1:22" ht="15.75" thickBot="1" x14ac:dyDescent="0.3">
      <c r="A8" s="78" t="s">
        <v>89</v>
      </c>
      <c r="B8" s="13" t="s">
        <v>27</v>
      </c>
      <c r="C8" s="14" t="s">
        <v>11</v>
      </c>
      <c r="D8" s="16">
        <v>9</v>
      </c>
      <c r="E8" s="16">
        <v>9</v>
      </c>
      <c r="F8" s="16">
        <v>8</v>
      </c>
      <c r="G8" s="16">
        <v>7</v>
      </c>
      <c r="H8" s="17" t="s">
        <v>20</v>
      </c>
      <c r="I8" s="68">
        <v>10</v>
      </c>
      <c r="J8" s="19">
        <v>9</v>
      </c>
      <c r="K8" s="19">
        <v>9</v>
      </c>
      <c r="L8" s="16">
        <v>8</v>
      </c>
      <c r="M8" s="16">
        <v>8</v>
      </c>
      <c r="N8" s="16">
        <v>8</v>
      </c>
      <c r="O8" s="16">
        <v>7</v>
      </c>
      <c r="P8" s="16">
        <v>7</v>
      </c>
      <c r="Q8" s="69">
        <v>6</v>
      </c>
      <c r="R8" s="70">
        <v>0</v>
      </c>
      <c r="S8" s="67">
        <f t="shared" si="0"/>
        <v>72</v>
      </c>
      <c r="T8" s="97">
        <v>72</v>
      </c>
    </row>
    <row r="9" spans="1:22" ht="15.75" thickBot="1" x14ac:dyDescent="0.3">
      <c r="A9" s="80" t="s">
        <v>52</v>
      </c>
      <c r="B9" s="62"/>
      <c r="C9" s="82"/>
      <c r="D9" s="37"/>
      <c r="E9" s="37"/>
      <c r="F9" s="37"/>
      <c r="G9" s="37"/>
      <c r="H9" s="38"/>
      <c r="I9" s="71"/>
      <c r="J9" s="72"/>
      <c r="K9" s="72"/>
      <c r="L9" s="73"/>
      <c r="M9" s="73"/>
      <c r="N9" s="73"/>
      <c r="O9" s="73"/>
      <c r="P9" s="73"/>
      <c r="Q9" s="74"/>
      <c r="R9" s="75"/>
      <c r="S9" s="67">
        <f t="shared" si="0"/>
        <v>0</v>
      </c>
      <c r="T9" s="76"/>
    </row>
    <row r="10" spans="1:22" ht="15.75" thickBot="1" x14ac:dyDescent="0.3">
      <c r="A10" s="77" t="s">
        <v>87</v>
      </c>
      <c r="B10" s="13" t="s">
        <v>22</v>
      </c>
      <c r="C10" s="14" t="s">
        <v>90</v>
      </c>
      <c r="D10" s="16">
        <v>7</v>
      </c>
      <c r="E10" s="16">
        <v>6</v>
      </c>
      <c r="F10" s="16">
        <v>6</v>
      </c>
      <c r="G10" s="16" t="s">
        <v>20</v>
      </c>
      <c r="H10" s="17" t="s">
        <v>20</v>
      </c>
      <c r="I10" s="109">
        <v>10</v>
      </c>
      <c r="J10" s="19">
        <v>9</v>
      </c>
      <c r="K10" s="19">
        <v>9</v>
      </c>
      <c r="L10" s="16">
        <v>9</v>
      </c>
      <c r="M10" s="16">
        <v>8</v>
      </c>
      <c r="N10" s="16">
        <v>8</v>
      </c>
      <c r="O10" s="16">
        <v>8</v>
      </c>
      <c r="P10" s="16">
        <v>8</v>
      </c>
      <c r="Q10" s="69">
        <v>8</v>
      </c>
      <c r="R10" s="70">
        <v>7</v>
      </c>
      <c r="S10" s="67">
        <f t="shared" si="0"/>
        <v>84</v>
      </c>
      <c r="T10" s="97">
        <v>84</v>
      </c>
    </row>
    <row r="11" spans="1:22" ht="15.75" thickBot="1" x14ac:dyDescent="0.3">
      <c r="A11" s="81" t="s">
        <v>50</v>
      </c>
      <c r="B11" s="62"/>
      <c r="C11" s="82"/>
      <c r="D11" s="37"/>
      <c r="E11" s="37"/>
      <c r="F11" s="37"/>
      <c r="G11" s="37"/>
      <c r="H11" s="38"/>
      <c r="I11" s="71"/>
      <c r="J11" s="72"/>
      <c r="K11" s="72"/>
      <c r="L11" s="73"/>
      <c r="M11" s="73"/>
      <c r="N11" s="73"/>
      <c r="O11" s="73"/>
      <c r="P11" s="73"/>
      <c r="Q11" s="74"/>
      <c r="R11" s="75"/>
      <c r="S11" s="67">
        <f t="shared" si="0"/>
        <v>0</v>
      </c>
      <c r="T11" s="76"/>
    </row>
    <row r="12" spans="1:22" ht="15.75" thickBot="1" x14ac:dyDescent="0.3">
      <c r="A12" s="77"/>
      <c r="B12" s="13"/>
      <c r="C12" s="14"/>
      <c r="D12" s="16"/>
      <c r="E12" s="16"/>
      <c r="F12" s="16"/>
      <c r="G12" s="16"/>
      <c r="H12" s="17"/>
      <c r="I12" s="110"/>
      <c r="J12" s="66"/>
      <c r="K12" s="66"/>
      <c r="L12" s="64"/>
      <c r="M12" s="64"/>
      <c r="N12" s="64"/>
      <c r="O12" s="64"/>
      <c r="P12" s="64"/>
      <c r="Q12" s="34"/>
      <c r="R12" s="34"/>
      <c r="S12" s="21">
        <f t="shared" si="0"/>
        <v>0</v>
      </c>
      <c r="T12" s="97"/>
    </row>
    <row r="13" spans="1:22" ht="15.75" thickBot="1" x14ac:dyDescent="0.3">
      <c r="A13" s="79"/>
      <c r="B13" s="62"/>
      <c r="C13" s="82"/>
      <c r="D13" s="37"/>
      <c r="E13" s="37"/>
      <c r="F13" s="37"/>
      <c r="G13" s="37"/>
      <c r="H13" s="38"/>
      <c r="I13" s="39"/>
      <c r="J13" s="40"/>
      <c r="K13" s="40"/>
      <c r="L13" s="41"/>
      <c r="M13" s="41"/>
      <c r="N13" s="41"/>
      <c r="O13" s="41"/>
      <c r="P13" s="41"/>
      <c r="Q13" s="31"/>
      <c r="R13" s="31"/>
      <c r="S13" s="21">
        <f t="shared" si="0"/>
        <v>0</v>
      </c>
      <c r="T13" s="76"/>
    </row>
    <row r="14" spans="1:22" ht="15.75" thickBot="1" x14ac:dyDescent="0.3">
      <c r="A14" s="77"/>
      <c r="B14" s="13"/>
      <c r="C14" s="14"/>
      <c r="D14" s="16"/>
      <c r="E14" s="16"/>
      <c r="F14" s="16"/>
      <c r="G14" s="16"/>
      <c r="H14" s="17"/>
      <c r="I14" s="18"/>
      <c r="J14" s="19"/>
      <c r="K14" s="19"/>
      <c r="L14" s="16"/>
      <c r="M14" s="16"/>
      <c r="N14" s="16"/>
      <c r="O14" s="16"/>
      <c r="P14" s="16"/>
      <c r="Q14" s="20"/>
      <c r="R14" s="20"/>
      <c r="S14" s="93">
        <f t="shared" si="0"/>
        <v>0</v>
      </c>
      <c r="T14" s="98"/>
    </row>
    <row r="15" spans="1:22" ht="15.75" thickBot="1" x14ac:dyDescent="0.3">
      <c r="A15" s="79"/>
      <c r="B15" s="94"/>
      <c r="C15" s="95"/>
      <c r="D15" s="37"/>
      <c r="E15" s="37"/>
      <c r="F15" s="37"/>
      <c r="G15" s="37"/>
      <c r="H15" s="38"/>
      <c r="I15" s="39"/>
      <c r="J15" s="40"/>
      <c r="K15" s="40"/>
      <c r="L15" s="41"/>
      <c r="M15" s="41"/>
      <c r="N15" s="41"/>
      <c r="O15" s="41"/>
      <c r="P15" s="41"/>
      <c r="Q15" s="31"/>
      <c r="R15" s="31"/>
      <c r="S15" s="96">
        <f t="shared" si="0"/>
        <v>0</v>
      </c>
      <c r="T15" s="92"/>
    </row>
    <row r="16" spans="1:22" ht="16.5" customHeight="1" x14ac:dyDescent="0.25">
      <c r="A16" s="83"/>
      <c r="B16" s="86"/>
      <c r="C16" s="86"/>
      <c r="D16" s="89"/>
      <c r="E16" s="89"/>
      <c r="F16" s="89"/>
      <c r="G16" s="89"/>
      <c r="H16" s="89"/>
      <c r="I16" s="90"/>
      <c r="J16" s="90"/>
      <c r="K16" s="90"/>
      <c r="L16" s="89"/>
      <c r="M16" s="89"/>
      <c r="N16" s="89"/>
      <c r="O16" s="89"/>
      <c r="P16" s="89"/>
      <c r="Q16" s="86"/>
      <c r="R16" s="86"/>
      <c r="S16" s="86"/>
      <c r="T16" s="84"/>
    </row>
    <row r="17" spans="1:20" x14ac:dyDescent="0.25">
      <c r="A17" s="85"/>
      <c r="B17" s="86"/>
      <c r="C17" s="86"/>
      <c r="D17" s="89"/>
      <c r="E17" s="89"/>
      <c r="F17" s="89"/>
      <c r="G17" s="89"/>
      <c r="H17" s="89"/>
      <c r="I17" s="90"/>
      <c r="J17" s="90"/>
      <c r="K17" s="90"/>
      <c r="L17" s="89"/>
      <c r="M17" s="89"/>
      <c r="N17" s="89"/>
      <c r="O17" s="89"/>
      <c r="P17" s="89"/>
      <c r="Q17" s="86"/>
      <c r="R17" s="86"/>
      <c r="S17" s="86"/>
      <c r="T17" s="84"/>
    </row>
    <row r="18" spans="1:20" x14ac:dyDescent="0.25">
      <c r="A18" s="83"/>
      <c r="B18" s="86"/>
      <c r="C18" s="86"/>
      <c r="D18" s="89"/>
      <c r="E18" s="89"/>
      <c r="F18" s="89"/>
      <c r="G18" s="89"/>
      <c r="H18" s="89"/>
      <c r="I18" s="91"/>
      <c r="J18" s="91"/>
      <c r="K18" s="90"/>
      <c r="L18" s="89"/>
      <c r="M18" s="89"/>
      <c r="N18" s="89"/>
      <c r="O18" s="89"/>
      <c r="P18" s="89"/>
      <c r="Q18" s="86"/>
      <c r="R18" s="86"/>
      <c r="S18" s="86"/>
      <c r="T18" s="84"/>
    </row>
    <row r="19" spans="1:20" x14ac:dyDescent="0.25">
      <c r="A19" s="87"/>
      <c r="B19" s="86"/>
      <c r="C19" s="86"/>
      <c r="D19" s="89"/>
      <c r="E19" s="89"/>
      <c r="F19" s="89"/>
      <c r="G19" s="89"/>
      <c r="H19" s="89"/>
      <c r="I19" s="90"/>
      <c r="J19" s="90"/>
      <c r="K19" s="90"/>
      <c r="L19" s="89"/>
      <c r="M19" s="89"/>
      <c r="N19" s="89"/>
      <c r="O19" s="89"/>
      <c r="P19" s="89"/>
      <c r="Q19" s="86"/>
      <c r="R19" s="86"/>
      <c r="S19" s="86"/>
      <c r="T19" s="84"/>
    </row>
    <row r="20" spans="1:20" x14ac:dyDescent="0.25">
      <c r="A20" s="88"/>
      <c r="B20" s="86"/>
      <c r="C20" s="86"/>
      <c r="D20" s="89"/>
      <c r="E20" s="89"/>
      <c r="F20" s="89"/>
      <c r="G20" s="89"/>
      <c r="H20" s="89"/>
      <c r="I20" s="90"/>
      <c r="J20" s="90"/>
      <c r="K20" s="90"/>
      <c r="L20" s="89"/>
      <c r="M20" s="89"/>
      <c r="N20" s="89"/>
      <c r="O20" s="89"/>
      <c r="P20" s="89"/>
      <c r="Q20" s="86"/>
      <c r="R20" s="86"/>
      <c r="S20" s="86"/>
      <c r="T20" s="84"/>
    </row>
    <row r="21" spans="1:20" x14ac:dyDescent="0.25">
      <c r="A21" s="87"/>
      <c r="B21" s="86"/>
      <c r="C21" s="86"/>
      <c r="D21" s="89"/>
      <c r="E21" s="89"/>
      <c r="F21" s="89"/>
      <c r="G21" s="89"/>
      <c r="H21" s="89"/>
      <c r="I21" s="90"/>
      <c r="J21" s="90"/>
      <c r="K21" s="90"/>
      <c r="L21" s="89"/>
      <c r="M21" s="89"/>
      <c r="N21" s="89"/>
      <c r="O21" s="89"/>
      <c r="P21" s="89"/>
      <c r="Q21" s="86"/>
      <c r="R21" s="86"/>
      <c r="S21" s="86"/>
      <c r="T21" s="84"/>
    </row>
    <row r="23" spans="1:20" x14ac:dyDescent="0.25">
      <c r="B23" s="43" t="s">
        <v>24</v>
      </c>
      <c r="C23" s="43" t="s">
        <v>57</v>
      </c>
      <c r="T23" s="44"/>
    </row>
    <row r="24" spans="1:20" x14ac:dyDescent="0.25">
      <c r="T24" s="44"/>
    </row>
    <row r="25" spans="1:20" x14ac:dyDescent="0.25">
      <c r="B25" s="56" t="s">
        <v>91</v>
      </c>
      <c r="C25" s="57"/>
      <c r="D25" s="58"/>
      <c r="E25" s="58"/>
      <c r="T25" s="44"/>
    </row>
    <row r="26" spans="1:20" x14ac:dyDescent="0.25">
      <c r="B26" s="45" t="s">
        <v>92</v>
      </c>
      <c r="C26" s="46"/>
      <c r="T26" s="44"/>
    </row>
    <row r="27" spans="1:20" x14ac:dyDescent="0.25">
      <c r="B27" s="45" t="s">
        <v>93</v>
      </c>
      <c r="C27" s="46"/>
    </row>
    <row r="28" spans="1:20" x14ac:dyDescent="0.25">
      <c r="B28" s="47"/>
      <c r="C28" s="48"/>
    </row>
  </sheetData>
  <pageMargins left="0.7" right="0.7" top="0.75" bottom="0.75" header="0.3" footer="0.3"/>
  <pageSetup paperSize="9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7"/>
  <sheetViews>
    <sheetView topLeftCell="C1" workbookViewId="0">
      <selection activeCell="V13" sqref="V13"/>
    </sheetView>
  </sheetViews>
  <sheetFormatPr defaultRowHeight="15" x14ac:dyDescent="0.25"/>
  <cols>
    <col min="2" max="2" width="29.5703125" customWidth="1"/>
    <col min="4" max="19" width="4.7109375" customWidth="1"/>
  </cols>
  <sheetData>
    <row r="1" spans="1:20" ht="56.25" customHeight="1" x14ac:dyDescent="0.35">
      <c r="B1" s="219" t="s">
        <v>0</v>
      </c>
      <c r="I1" s="1" t="s">
        <v>103</v>
      </c>
      <c r="Q1" s="2" t="s">
        <v>1</v>
      </c>
      <c r="T1" s="220">
        <v>42110</v>
      </c>
    </row>
    <row r="2" spans="1:20" ht="21" x14ac:dyDescent="0.35">
      <c r="B2" s="3"/>
      <c r="I2" s="1"/>
      <c r="Q2" s="52"/>
      <c r="R2" s="53"/>
      <c r="T2" s="4"/>
    </row>
    <row r="3" spans="1:20" ht="30.75" thickBot="1" x14ac:dyDescent="0.3">
      <c r="A3" s="5" t="s">
        <v>104</v>
      </c>
      <c r="B3" s="6" t="s">
        <v>2</v>
      </c>
      <c r="C3" s="6" t="s">
        <v>3</v>
      </c>
      <c r="D3" s="7" t="s">
        <v>4</v>
      </c>
      <c r="E3" s="8"/>
      <c r="F3" s="8"/>
      <c r="G3" s="8"/>
      <c r="H3" s="9"/>
      <c r="I3" s="8" t="s">
        <v>8</v>
      </c>
      <c r="J3" s="10"/>
      <c r="K3" s="10"/>
      <c r="L3" s="10"/>
      <c r="M3" s="10"/>
      <c r="N3" s="10"/>
      <c r="O3" s="10"/>
      <c r="P3" s="10"/>
      <c r="Q3" s="10"/>
      <c r="R3" s="11"/>
      <c r="S3" s="11"/>
      <c r="T3" s="49" t="s">
        <v>5</v>
      </c>
    </row>
    <row r="4" spans="1:20" ht="15.75" thickBot="1" x14ac:dyDescent="0.3">
      <c r="A4" s="77" t="s">
        <v>51</v>
      </c>
      <c r="B4" s="13" t="s">
        <v>13</v>
      </c>
      <c r="C4" s="14" t="s">
        <v>11</v>
      </c>
      <c r="D4" s="15">
        <v>10</v>
      </c>
      <c r="E4" s="16">
        <v>10</v>
      </c>
      <c r="F4" s="16">
        <v>9</v>
      </c>
      <c r="G4" s="16">
        <v>9</v>
      </c>
      <c r="H4" s="17">
        <v>8</v>
      </c>
      <c r="I4" s="18">
        <v>10</v>
      </c>
      <c r="J4" s="19">
        <v>10</v>
      </c>
      <c r="K4" s="19">
        <v>10</v>
      </c>
      <c r="L4" s="16">
        <v>10</v>
      </c>
      <c r="M4" s="16">
        <v>9</v>
      </c>
      <c r="N4" s="16">
        <v>9</v>
      </c>
      <c r="O4" s="16">
        <v>9</v>
      </c>
      <c r="P4" s="16">
        <v>8</v>
      </c>
      <c r="Q4" s="20">
        <v>8</v>
      </c>
      <c r="R4" s="20">
        <v>8</v>
      </c>
      <c r="S4" s="21">
        <f>SUM(I4:R4)</f>
        <v>91</v>
      </c>
      <c r="T4" s="97">
        <v>94</v>
      </c>
    </row>
    <row r="5" spans="1:20" ht="15.75" thickBot="1" x14ac:dyDescent="0.3">
      <c r="A5" s="82"/>
      <c r="B5" s="82"/>
      <c r="C5" s="82"/>
      <c r="D5" s="25"/>
      <c r="E5" s="25"/>
      <c r="F5" s="25"/>
      <c r="G5" s="25"/>
      <c r="H5" s="26"/>
      <c r="I5" s="110">
        <v>10</v>
      </c>
      <c r="J5" s="192">
        <v>10</v>
      </c>
      <c r="K5" s="192">
        <v>10</v>
      </c>
      <c r="L5" s="64">
        <v>10</v>
      </c>
      <c r="M5" s="64">
        <v>10</v>
      </c>
      <c r="N5" s="64">
        <v>10</v>
      </c>
      <c r="O5" s="64">
        <v>10</v>
      </c>
      <c r="P5" s="64">
        <v>8</v>
      </c>
      <c r="Q5" s="24">
        <v>8</v>
      </c>
      <c r="R5" s="24">
        <v>8</v>
      </c>
      <c r="S5" s="21">
        <f>SUM(I5:R5)</f>
        <v>94</v>
      </c>
      <c r="T5" s="76"/>
    </row>
    <row r="6" spans="1:20" ht="15.75" thickBot="1" x14ac:dyDescent="0.3">
      <c r="A6" s="82"/>
      <c r="B6" s="82"/>
      <c r="C6" s="82"/>
      <c r="D6" s="25"/>
      <c r="E6" s="25"/>
      <c r="F6" s="25"/>
      <c r="G6" s="25"/>
      <c r="H6" s="26"/>
      <c r="I6" s="63">
        <v>10</v>
      </c>
      <c r="J6" s="49">
        <v>10</v>
      </c>
      <c r="K6" s="28">
        <v>10</v>
      </c>
      <c r="L6" s="29">
        <v>10</v>
      </c>
      <c r="M6" s="29">
        <v>9</v>
      </c>
      <c r="N6" s="29">
        <v>9</v>
      </c>
      <c r="O6" s="29">
        <v>9</v>
      </c>
      <c r="P6" s="29">
        <v>8</v>
      </c>
      <c r="Q6" s="30">
        <v>8</v>
      </c>
      <c r="R6" s="30">
        <v>8</v>
      </c>
      <c r="S6" s="21">
        <f t="shared" ref="S6:S18" si="0">SUM(I6:R6)</f>
        <v>91</v>
      </c>
      <c r="T6" s="76"/>
    </row>
    <row r="7" spans="1:20" ht="15.75" thickBot="1" x14ac:dyDescent="0.3">
      <c r="A7" s="78" t="s">
        <v>50</v>
      </c>
      <c r="B7" s="13" t="s">
        <v>10</v>
      </c>
      <c r="C7" s="14" t="s">
        <v>11</v>
      </c>
      <c r="D7" s="15">
        <v>10</v>
      </c>
      <c r="E7" s="16">
        <v>10</v>
      </c>
      <c r="F7" s="16">
        <v>9</v>
      </c>
      <c r="G7" s="16">
        <v>9</v>
      </c>
      <c r="H7" s="17">
        <v>9</v>
      </c>
      <c r="I7" s="33">
        <v>10</v>
      </c>
      <c r="J7" s="19">
        <v>10</v>
      </c>
      <c r="K7" s="19">
        <v>10</v>
      </c>
      <c r="L7" s="16">
        <v>10</v>
      </c>
      <c r="M7" s="16">
        <v>10</v>
      </c>
      <c r="N7" s="16">
        <v>10</v>
      </c>
      <c r="O7" s="16">
        <v>9</v>
      </c>
      <c r="P7" s="16">
        <v>9</v>
      </c>
      <c r="Q7" s="20">
        <v>9</v>
      </c>
      <c r="R7" s="20">
        <v>9</v>
      </c>
      <c r="S7" s="21">
        <f t="shared" si="0"/>
        <v>96</v>
      </c>
      <c r="T7" s="97">
        <v>96</v>
      </c>
    </row>
    <row r="8" spans="1:20" ht="15.75" thickBot="1" x14ac:dyDescent="0.3">
      <c r="A8" s="82"/>
      <c r="B8" s="82"/>
      <c r="C8" s="82"/>
      <c r="D8" s="25"/>
      <c r="E8" s="25"/>
      <c r="F8" s="25"/>
      <c r="G8" s="25"/>
      <c r="H8" s="26"/>
      <c r="I8" s="33">
        <v>10</v>
      </c>
      <c r="J8" s="19">
        <v>10</v>
      </c>
      <c r="K8" s="19">
        <v>10</v>
      </c>
      <c r="L8" s="16">
        <v>10</v>
      </c>
      <c r="M8" s="64">
        <v>9</v>
      </c>
      <c r="N8" s="64">
        <v>9</v>
      </c>
      <c r="O8" s="64">
        <v>9</v>
      </c>
      <c r="P8" s="64">
        <v>9</v>
      </c>
      <c r="Q8" s="140">
        <v>9</v>
      </c>
      <c r="R8" s="140">
        <v>8</v>
      </c>
      <c r="S8" s="21">
        <f t="shared" si="0"/>
        <v>93</v>
      </c>
      <c r="T8" s="76"/>
    </row>
    <row r="9" spans="1:20" ht="15.75" thickBot="1" x14ac:dyDescent="0.3">
      <c r="A9" s="82"/>
      <c r="B9" s="82"/>
      <c r="C9" s="82"/>
      <c r="D9" s="25"/>
      <c r="E9" s="25"/>
      <c r="F9" s="25"/>
      <c r="G9" s="25"/>
      <c r="H9" s="26"/>
      <c r="I9" s="18">
        <v>10</v>
      </c>
      <c r="J9" s="19">
        <v>10</v>
      </c>
      <c r="K9" s="19">
        <v>10</v>
      </c>
      <c r="L9" s="16">
        <v>10</v>
      </c>
      <c r="M9" s="29">
        <v>10</v>
      </c>
      <c r="N9" s="29">
        <v>10</v>
      </c>
      <c r="O9" s="29">
        <v>9</v>
      </c>
      <c r="P9" s="29">
        <v>9</v>
      </c>
      <c r="Q9" s="31">
        <v>9</v>
      </c>
      <c r="R9" s="31">
        <v>9</v>
      </c>
      <c r="S9" s="21">
        <f t="shared" si="0"/>
        <v>96</v>
      </c>
      <c r="T9" s="76"/>
    </row>
    <row r="10" spans="1:20" ht="15.75" thickBot="1" x14ac:dyDescent="0.3">
      <c r="A10" s="78" t="s">
        <v>53</v>
      </c>
      <c r="B10" s="193" t="s">
        <v>27</v>
      </c>
      <c r="C10" s="14" t="s">
        <v>11</v>
      </c>
      <c r="D10" s="16">
        <v>10</v>
      </c>
      <c r="E10" s="16">
        <v>8</v>
      </c>
      <c r="F10" s="16">
        <v>4</v>
      </c>
      <c r="G10" s="16" t="s">
        <v>20</v>
      </c>
      <c r="H10" s="17" t="s">
        <v>20</v>
      </c>
      <c r="I10" s="68">
        <v>7</v>
      </c>
      <c r="J10" s="19">
        <v>6</v>
      </c>
      <c r="K10" s="19">
        <v>6</v>
      </c>
      <c r="L10" s="16">
        <v>4</v>
      </c>
      <c r="M10" s="16">
        <v>3</v>
      </c>
      <c r="N10" s="16">
        <v>0</v>
      </c>
      <c r="O10" s="16">
        <v>0</v>
      </c>
      <c r="P10" s="16">
        <v>0</v>
      </c>
      <c r="Q10" s="69">
        <v>0</v>
      </c>
      <c r="R10" s="70">
        <v>0</v>
      </c>
      <c r="S10" s="194">
        <f t="shared" si="0"/>
        <v>26</v>
      </c>
      <c r="T10" s="98">
        <v>75</v>
      </c>
    </row>
    <row r="11" spans="1:20" ht="15.75" thickBot="1" x14ac:dyDescent="0.3">
      <c r="A11" s="195"/>
      <c r="B11" s="196"/>
      <c r="C11" s="82"/>
      <c r="D11" s="37"/>
      <c r="E11" s="37"/>
      <c r="F11" s="37"/>
      <c r="G11" s="37"/>
      <c r="H11" s="197"/>
      <c r="I11" s="28">
        <v>8</v>
      </c>
      <c r="J11" s="28">
        <v>8</v>
      </c>
      <c r="K11" s="28">
        <v>8</v>
      </c>
      <c r="L11" s="29">
        <v>7</v>
      </c>
      <c r="M11" s="29">
        <v>6</v>
      </c>
      <c r="N11" s="29">
        <v>6</v>
      </c>
      <c r="O11" s="29">
        <v>4</v>
      </c>
      <c r="P11" s="29">
        <v>3</v>
      </c>
      <c r="Q11" s="30">
        <v>3</v>
      </c>
      <c r="R11" s="30">
        <v>0</v>
      </c>
      <c r="S11" s="194">
        <f t="shared" si="0"/>
        <v>53</v>
      </c>
      <c r="T11" s="118"/>
    </row>
    <row r="12" spans="1:20" ht="15.75" thickBot="1" x14ac:dyDescent="0.3">
      <c r="A12" s="195"/>
      <c r="B12" s="198" t="s">
        <v>25</v>
      </c>
      <c r="C12" s="95"/>
      <c r="D12" s="37"/>
      <c r="E12" s="37"/>
      <c r="F12" s="37"/>
      <c r="G12" s="37"/>
      <c r="H12" s="197"/>
      <c r="I12" s="40">
        <v>10</v>
      </c>
      <c r="J12" s="40">
        <v>9</v>
      </c>
      <c r="K12" s="40">
        <v>9</v>
      </c>
      <c r="L12" s="41">
        <v>9</v>
      </c>
      <c r="M12" s="41">
        <v>9</v>
      </c>
      <c r="N12" s="41">
        <v>8</v>
      </c>
      <c r="O12" s="41">
        <v>8</v>
      </c>
      <c r="P12" s="41">
        <v>7</v>
      </c>
      <c r="Q12" s="31">
        <v>6</v>
      </c>
      <c r="R12" s="31">
        <v>0</v>
      </c>
      <c r="S12" s="199">
        <f t="shared" si="0"/>
        <v>75</v>
      </c>
      <c r="T12" s="118"/>
    </row>
    <row r="13" spans="1:20" ht="15.75" thickBot="1" x14ac:dyDescent="0.3">
      <c r="A13" s="200" t="s">
        <v>52</v>
      </c>
      <c r="B13" s="193" t="s">
        <v>105</v>
      </c>
      <c r="C13" s="14" t="s">
        <v>11</v>
      </c>
      <c r="D13" s="16">
        <v>10</v>
      </c>
      <c r="E13" s="16">
        <v>10</v>
      </c>
      <c r="F13" s="16">
        <v>10</v>
      </c>
      <c r="G13" s="16">
        <v>8</v>
      </c>
      <c r="H13" s="201">
        <v>8</v>
      </c>
      <c r="I13" s="42">
        <v>10</v>
      </c>
      <c r="J13" s="19">
        <v>10</v>
      </c>
      <c r="K13" s="19">
        <v>10</v>
      </c>
      <c r="L13" s="16">
        <v>9</v>
      </c>
      <c r="M13" s="16">
        <v>9</v>
      </c>
      <c r="N13" s="16">
        <v>9</v>
      </c>
      <c r="O13" s="16">
        <v>9</v>
      </c>
      <c r="P13" s="16">
        <v>9</v>
      </c>
      <c r="Q13" s="69">
        <v>9</v>
      </c>
      <c r="R13" s="69">
        <v>8</v>
      </c>
      <c r="S13" s="194">
        <f t="shared" si="0"/>
        <v>92</v>
      </c>
      <c r="T13" s="98">
        <v>92</v>
      </c>
    </row>
    <row r="14" spans="1:20" ht="15.75" thickBot="1" x14ac:dyDescent="0.3">
      <c r="A14" s="95"/>
      <c r="B14" s="95"/>
      <c r="C14" s="95"/>
      <c r="D14" s="37"/>
      <c r="E14" s="37"/>
      <c r="F14" s="37"/>
      <c r="G14" s="37"/>
      <c r="H14" s="197"/>
      <c r="I14" s="28">
        <v>10</v>
      </c>
      <c r="J14" s="28">
        <v>9</v>
      </c>
      <c r="K14" s="28">
        <v>9</v>
      </c>
      <c r="L14" s="29">
        <v>9</v>
      </c>
      <c r="M14" s="29">
        <v>9</v>
      </c>
      <c r="N14" s="29">
        <v>9</v>
      </c>
      <c r="O14" s="29">
        <v>9</v>
      </c>
      <c r="P14" s="29">
        <v>8</v>
      </c>
      <c r="Q14" s="30">
        <v>8</v>
      </c>
      <c r="R14" s="30">
        <v>8</v>
      </c>
      <c r="S14" s="194">
        <f t="shared" si="0"/>
        <v>88</v>
      </c>
      <c r="T14" s="118"/>
    </row>
    <row r="15" spans="1:20" ht="15.75" thickBot="1" x14ac:dyDescent="0.3">
      <c r="A15" s="82"/>
      <c r="B15" s="82"/>
      <c r="C15" s="82"/>
      <c r="D15" s="137"/>
      <c r="E15" s="137"/>
      <c r="F15" s="137"/>
      <c r="G15" s="137"/>
      <c r="H15" s="202"/>
      <c r="I15" s="142">
        <v>10</v>
      </c>
      <c r="J15" s="142">
        <v>10</v>
      </c>
      <c r="K15" s="142">
        <v>10</v>
      </c>
      <c r="L15" s="143">
        <v>9</v>
      </c>
      <c r="M15" s="143">
        <v>9</v>
      </c>
      <c r="N15" s="143">
        <v>9</v>
      </c>
      <c r="O15" s="143">
        <v>8</v>
      </c>
      <c r="P15" s="143">
        <v>8</v>
      </c>
      <c r="Q15" s="203">
        <v>8</v>
      </c>
      <c r="R15" s="203">
        <v>8</v>
      </c>
      <c r="S15" s="204">
        <f t="shared" si="0"/>
        <v>89</v>
      </c>
      <c r="T15" s="92"/>
    </row>
    <row r="16" spans="1:20" ht="15.75" thickBot="1" x14ac:dyDescent="0.3">
      <c r="A16" s="77" t="s">
        <v>54</v>
      </c>
      <c r="B16" s="193" t="s">
        <v>17</v>
      </c>
      <c r="C16" s="14" t="s">
        <v>11</v>
      </c>
      <c r="D16" s="16">
        <v>4</v>
      </c>
      <c r="E16" s="16" t="s">
        <v>20</v>
      </c>
      <c r="F16" s="16" t="s">
        <v>20</v>
      </c>
      <c r="G16" s="16" t="s">
        <v>20</v>
      </c>
      <c r="H16" s="17" t="s">
        <v>20</v>
      </c>
      <c r="I16" s="18">
        <v>7</v>
      </c>
      <c r="J16" s="19">
        <v>6</v>
      </c>
      <c r="K16" s="19">
        <v>5</v>
      </c>
      <c r="L16" s="16">
        <v>0</v>
      </c>
      <c r="M16" s="16">
        <v>0</v>
      </c>
      <c r="N16" s="16">
        <v>0</v>
      </c>
      <c r="O16" s="16">
        <v>0</v>
      </c>
      <c r="P16" s="16">
        <v>0</v>
      </c>
      <c r="Q16" s="69">
        <v>0</v>
      </c>
      <c r="R16" s="69">
        <v>0</v>
      </c>
      <c r="S16" s="93">
        <f t="shared" si="0"/>
        <v>18</v>
      </c>
      <c r="T16" s="205">
        <v>25</v>
      </c>
    </row>
    <row r="17" spans="1:20" ht="15.75" thickBot="1" x14ac:dyDescent="0.3">
      <c r="A17" s="206"/>
      <c r="B17" s="95"/>
      <c r="C17" s="95"/>
      <c r="D17" s="37"/>
      <c r="E17" s="37"/>
      <c r="F17" s="37"/>
      <c r="G17" s="37"/>
      <c r="H17" s="38"/>
      <c r="I17" s="207">
        <v>7</v>
      </c>
      <c r="J17" s="208">
        <v>7</v>
      </c>
      <c r="K17" s="208">
        <v>0</v>
      </c>
      <c r="L17" s="209">
        <v>0</v>
      </c>
      <c r="M17" s="209">
        <v>0</v>
      </c>
      <c r="N17" s="209">
        <v>0</v>
      </c>
      <c r="O17" s="209">
        <v>0</v>
      </c>
      <c r="P17" s="209">
        <v>0</v>
      </c>
      <c r="Q17" s="210">
        <v>0</v>
      </c>
      <c r="R17" s="210">
        <v>0</v>
      </c>
      <c r="S17" s="93">
        <f t="shared" si="0"/>
        <v>14</v>
      </c>
      <c r="T17" s="211"/>
    </row>
    <row r="18" spans="1:20" ht="15.75" thickBot="1" x14ac:dyDescent="0.3">
      <c r="A18" s="206"/>
      <c r="B18" s="95"/>
      <c r="C18" s="95"/>
      <c r="D18" s="37"/>
      <c r="E18" s="37"/>
      <c r="F18" s="37"/>
      <c r="G18" s="37"/>
      <c r="H18" s="38"/>
      <c r="I18" s="39">
        <v>10</v>
      </c>
      <c r="J18" s="40">
        <v>7</v>
      </c>
      <c r="K18" s="40">
        <v>5</v>
      </c>
      <c r="L18" s="41">
        <v>3</v>
      </c>
      <c r="M18" s="41">
        <v>0</v>
      </c>
      <c r="N18" s="41">
        <v>0</v>
      </c>
      <c r="O18" s="41">
        <v>0</v>
      </c>
      <c r="P18" s="41">
        <v>0</v>
      </c>
      <c r="Q18" s="31">
        <v>0</v>
      </c>
      <c r="R18" s="31">
        <v>0</v>
      </c>
      <c r="S18" s="96">
        <f t="shared" si="0"/>
        <v>25</v>
      </c>
      <c r="T18" s="212"/>
    </row>
    <row r="19" spans="1:20" x14ac:dyDescent="0.25">
      <c r="A19" s="213"/>
      <c r="B19" s="214"/>
      <c r="C19" s="214"/>
      <c r="D19" s="215"/>
      <c r="E19" s="215"/>
      <c r="F19" s="215"/>
      <c r="G19" s="215"/>
      <c r="H19" s="215"/>
      <c r="I19" s="216"/>
      <c r="J19" s="216"/>
      <c r="K19" s="216"/>
      <c r="L19" s="215"/>
      <c r="M19" s="215"/>
      <c r="N19" s="215"/>
      <c r="O19" s="215"/>
      <c r="P19" s="215"/>
      <c r="Q19" s="214"/>
      <c r="R19" s="214"/>
      <c r="S19" s="214"/>
      <c r="T19" s="217"/>
    </row>
    <row r="20" spans="1:20" x14ac:dyDescent="0.25">
      <c r="A20" s="218"/>
      <c r="B20" s="214"/>
      <c r="C20" s="214"/>
      <c r="D20" s="215"/>
      <c r="E20" s="215"/>
      <c r="F20" s="215"/>
      <c r="G20" s="215"/>
      <c r="H20" s="215"/>
      <c r="I20" s="216"/>
      <c r="J20" s="216"/>
      <c r="K20" s="216"/>
      <c r="L20" s="215"/>
      <c r="M20" s="215"/>
      <c r="N20" s="215"/>
      <c r="O20" s="215"/>
      <c r="P20" s="215"/>
      <c r="Q20" s="214"/>
      <c r="R20" s="214"/>
      <c r="S20" s="214"/>
      <c r="T20" s="217"/>
    </row>
    <row r="21" spans="1:20" x14ac:dyDescent="0.25">
      <c r="A21" s="83"/>
      <c r="B21" s="86"/>
      <c r="C21" s="86"/>
      <c r="D21" s="89"/>
      <c r="E21" s="89"/>
      <c r="F21" s="89"/>
      <c r="G21" s="89"/>
      <c r="H21" s="89"/>
      <c r="I21" s="90"/>
      <c r="J21" s="90"/>
      <c r="K21" s="90"/>
      <c r="L21" s="89"/>
      <c r="M21" s="89"/>
      <c r="N21" s="89"/>
      <c r="O21" s="89"/>
      <c r="P21" s="89"/>
      <c r="Q21" s="86"/>
      <c r="R21" s="86"/>
      <c r="S21" s="86"/>
      <c r="T21" s="84"/>
    </row>
    <row r="22" spans="1:20" x14ac:dyDescent="0.25">
      <c r="B22" s="43" t="s">
        <v>24</v>
      </c>
      <c r="C22" s="43" t="s">
        <v>10</v>
      </c>
      <c r="T22" s="44"/>
    </row>
    <row r="23" spans="1:20" x14ac:dyDescent="0.25">
      <c r="T23" s="44"/>
    </row>
    <row r="24" spans="1:20" x14ac:dyDescent="0.25">
      <c r="B24" s="56" t="s">
        <v>106</v>
      </c>
      <c r="C24" s="57"/>
      <c r="D24" s="58"/>
      <c r="E24" s="58"/>
      <c r="T24" s="44"/>
    </row>
    <row r="25" spans="1:20" x14ac:dyDescent="0.25">
      <c r="B25" s="45" t="s">
        <v>107</v>
      </c>
      <c r="C25" s="46"/>
      <c r="T25" s="44"/>
    </row>
    <row r="26" spans="1:20" x14ac:dyDescent="0.25">
      <c r="B26" s="45" t="s">
        <v>93</v>
      </c>
      <c r="C26" s="46"/>
    </row>
    <row r="27" spans="1:20" x14ac:dyDescent="0.25">
      <c r="B27" s="47"/>
      <c r="C27" s="48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17</vt:i4>
      </vt:variant>
    </vt:vector>
  </HeadingPairs>
  <TitlesOfParts>
    <vt:vector size="17" baseType="lpstr">
      <vt:lpstr>Pa 1 11.01.2015</vt:lpstr>
      <vt:lpstr>Pa 1 18.1.2015</vt:lpstr>
      <vt:lpstr>Pa 1. 25.1.2015</vt:lpstr>
      <vt:lpstr>Pa 1. 22.2.2015</vt:lpstr>
      <vt:lpstr>Pa 1. 8.3.2015</vt:lpstr>
      <vt:lpstr>Polviammunta. 15.3.2015</vt:lpstr>
      <vt:lpstr> Pystyammunta 50 m 22.3.2015</vt:lpstr>
      <vt:lpstr>Pa 1. 29.3.2015</vt:lpstr>
      <vt:lpstr>PA3 16042015</vt:lpstr>
      <vt:lpstr>PA3 23042015</vt:lpstr>
      <vt:lpstr>PA3 30042015</vt:lpstr>
      <vt:lpstr>PA3 07052015</vt:lpstr>
      <vt:lpstr>PA3 14052015</vt:lpstr>
      <vt:lpstr>PA4 14052015</vt:lpstr>
      <vt:lpstr>PA1 21052015</vt:lpstr>
      <vt:lpstr>Pa 2 21052015</vt:lpstr>
      <vt:lpstr>PA2 28052015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 Rousu</dc:creator>
  <cp:lastModifiedBy>Tero Hyttinen</cp:lastModifiedBy>
  <cp:lastPrinted>2015-05-21T13:55:42Z</cp:lastPrinted>
  <dcterms:created xsi:type="dcterms:W3CDTF">2015-01-11T08:54:42Z</dcterms:created>
  <dcterms:modified xsi:type="dcterms:W3CDTF">2015-06-30T16:46:58Z</dcterms:modified>
</cp:coreProperties>
</file>