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\Documents\Tero\Reserviläistoiminta\Ammunnat\"/>
    </mc:Choice>
  </mc:AlternateContent>
  <bookViews>
    <workbookView xWindow="0" yWindow="0" windowWidth="20490" windowHeight="7755" firstSheet="19" activeTab="22"/>
  </bookViews>
  <sheets>
    <sheet name="Pa 1 8.1.2017" sheetId="1" r:id="rId1"/>
    <sheet name="Pa 2 " sheetId="3" r:id="rId2"/>
    <sheet name="Pa 1. 15.1.2017" sheetId="4" r:id="rId3"/>
    <sheet name="Pa 1 22.1.2017" sheetId="5" r:id="rId4"/>
    <sheet name="Pa 1 29.1.2017" sheetId="6" r:id="rId5"/>
    <sheet name="PA1 0502107" sheetId="7" r:id="rId6"/>
    <sheet name="PA2 05022017" sheetId="8" r:id="rId7"/>
    <sheet name="PA1 12022017" sheetId="9" r:id="rId8"/>
    <sheet name="PA2 12022017" sheetId="10" r:id="rId9"/>
    <sheet name="PA1 19022017" sheetId="11" r:id="rId10"/>
    <sheet name="PA2 19022017" sheetId="12" r:id="rId11"/>
    <sheet name="PA1 26022017 " sheetId="13" r:id="rId12"/>
    <sheet name="PA2 26022017 " sheetId="14" r:id="rId13"/>
    <sheet name="PA1 5.3.2017" sheetId="15" r:id="rId14"/>
    <sheet name="PA2 5.3.2017" sheetId="16" r:id="rId15"/>
    <sheet name="PA1 12032017" sheetId="17" r:id="rId16"/>
    <sheet name="PA2 12032017" sheetId="18" r:id="rId17"/>
    <sheet name="PA1 19.3.2017" sheetId="19" r:id="rId18"/>
    <sheet name="PA2 19.3.2017" sheetId="20" r:id="rId19"/>
    <sheet name="ATT+RK10 02042017" sheetId="21" r:id="rId20"/>
    <sheet name="RK5+RK6 06042017" sheetId="22" r:id="rId21"/>
    <sheet name="PA3 20.4.2017" sheetId="23" r:id="rId22"/>
    <sheet name="PA3 27.4.2017" sheetId="24" r:id="rId2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24" l="1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/>
  <c r="S27" i="23" l="1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  <c r="S4" i="23"/>
  <c r="S26" i="22" l="1"/>
  <c r="S23" i="22"/>
  <c r="S20" i="22"/>
  <c r="S17" i="22"/>
  <c r="S14" i="22"/>
  <c r="S5" i="22"/>
  <c r="S27" i="22"/>
  <c r="S25" i="22"/>
  <c r="S24" i="22"/>
  <c r="S22" i="22"/>
  <c r="S21" i="22"/>
  <c r="S19" i="22"/>
  <c r="S18" i="22"/>
  <c r="S16" i="22"/>
  <c r="S15" i="22"/>
  <c r="S13" i="22"/>
  <c r="S12" i="22"/>
  <c r="S11" i="22"/>
  <c r="S10" i="22"/>
  <c r="S9" i="22"/>
  <c r="S8" i="22"/>
  <c r="S7" i="22"/>
  <c r="S6" i="22"/>
  <c r="S4" i="22"/>
  <c r="V18" i="21" l="1"/>
  <c r="V16" i="21"/>
  <c r="V21" i="21"/>
  <c r="V19" i="21"/>
  <c r="V24" i="21"/>
  <c r="V22" i="21"/>
  <c r="V33" i="21"/>
  <c r="V31" i="21"/>
  <c r="V30" i="21"/>
  <c r="V28" i="21"/>
  <c r="V27" i="21"/>
  <c r="V25" i="21"/>
  <c r="V15" i="21"/>
  <c r="V13" i="21"/>
  <c r="V12" i="21"/>
  <c r="V10" i="21"/>
  <c r="V7" i="21"/>
  <c r="V9" i="21"/>
  <c r="V6" i="21"/>
  <c r="V4" i="21"/>
  <c r="S21" i="20" l="1"/>
  <c r="T21" i="20" s="1"/>
  <c r="S19" i="20"/>
  <c r="T19" i="20" s="1"/>
  <c r="S17" i="20"/>
  <c r="T17" i="20" s="1"/>
  <c r="S15" i="20"/>
  <c r="T15" i="20" s="1"/>
  <c r="S13" i="20"/>
  <c r="T13" i="20" s="1"/>
  <c r="S11" i="20"/>
  <c r="T11" i="20" s="1"/>
  <c r="S9" i="20"/>
  <c r="T9" i="20" s="1"/>
  <c r="S7" i="20"/>
  <c r="T7" i="20" s="1"/>
  <c r="S5" i="20"/>
  <c r="T5" i="20" s="1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16" i="17" l="1"/>
  <c r="S21" i="18" l="1"/>
  <c r="T21" i="18" s="1"/>
  <c r="S19" i="18"/>
  <c r="T19" i="18" s="1"/>
  <c r="S17" i="18"/>
  <c r="T17" i="18" s="1"/>
  <c r="S15" i="18"/>
  <c r="T15" i="18" s="1"/>
  <c r="S13" i="18"/>
  <c r="T13" i="18" s="1"/>
  <c r="S11" i="18"/>
  <c r="T11" i="18" s="1"/>
  <c r="S9" i="18"/>
  <c r="T9" i="18" s="1"/>
  <c r="S7" i="18"/>
  <c r="T7" i="18" s="1"/>
  <c r="S5" i="18"/>
  <c r="T5" i="18" s="1"/>
  <c r="S21" i="17"/>
  <c r="S20" i="17"/>
  <c r="S19" i="17"/>
  <c r="S18" i="17"/>
  <c r="S17" i="17"/>
  <c r="S15" i="17"/>
  <c r="S14" i="17"/>
  <c r="S13" i="17"/>
  <c r="S12" i="17"/>
  <c r="S11" i="17"/>
  <c r="S10" i="17"/>
  <c r="S9" i="17"/>
  <c r="S8" i="17"/>
  <c r="S7" i="17"/>
  <c r="S6" i="17"/>
  <c r="S5" i="17"/>
  <c r="S4" i="17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S21" i="16"/>
  <c r="S19" i="16"/>
  <c r="S17" i="16"/>
  <c r="T17" i="16" s="1"/>
  <c r="S15" i="16"/>
  <c r="T15" i="16" s="1"/>
  <c r="S13" i="16"/>
  <c r="T13" i="16" s="1"/>
  <c r="S11" i="16"/>
  <c r="T11" i="16" s="1"/>
  <c r="S9" i="16"/>
  <c r="T9" i="16" s="1"/>
  <c r="S7" i="16"/>
  <c r="S5" i="16"/>
  <c r="T5" i="16" s="1"/>
  <c r="S21" i="14" l="1"/>
  <c r="S19" i="14"/>
  <c r="S17" i="14"/>
  <c r="S15" i="14"/>
  <c r="T15" i="14" s="1"/>
  <c r="S13" i="14"/>
  <c r="T13" i="14" s="1"/>
  <c r="S11" i="14"/>
  <c r="T11" i="14" s="1"/>
  <c r="S9" i="14"/>
  <c r="T9" i="14" s="1"/>
  <c r="S7" i="14"/>
  <c r="T7" i="14" s="1"/>
  <c r="S5" i="14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21" i="12" l="1"/>
  <c r="S19" i="12"/>
  <c r="T19" i="12" s="1"/>
  <c r="S17" i="12"/>
  <c r="T17" i="12" s="1"/>
  <c r="S15" i="12"/>
  <c r="T15" i="12" s="1"/>
  <c r="S13" i="12"/>
  <c r="T13" i="12" s="1"/>
  <c r="S11" i="12"/>
  <c r="T11" i="12" s="1"/>
  <c r="S9" i="12"/>
  <c r="T9" i="12" s="1"/>
  <c r="S7" i="12"/>
  <c r="T7" i="12" s="1"/>
  <c r="S5" i="12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17" i="10" l="1"/>
  <c r="T17" i="10" s="1"/>
  <c r="S15" i="10"/>
  <c r="T15" i="10" s="1"/>
  <c r="S13" i="10"/>
  <c r="T13" i="10" s="1"/>
  <c r="S11" i="10"/>
  <c r="T11" i="10" s="1"/>
  <c r="S9" i="10"/>
  <c r="T9" i="10" s="1"/>
  <c r="S7" i="10"/>
  <c r="T7" i="10" s="1"/>
  <c r="S5" i="10"/>
  <c r="T5" i="12" s="1"/>
  <c r="S21" i="10"/>
  <c r="T21" i="12" s="1"/>
  <c r="S19" i="10"/>
  <c r="T19" i="10" s="1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T5" i="10" l="1"/>
  <c r="T21" i="10"/>
  <c r="S21" i="8"/>
  <c r="S19" i="8"/>
  <c r="S17" i="8"/>
  <c r="S15" i="8"/>
  <c r="T15" i="8" s="1"/>
  <c r="S13" i="8"/>
  <c r="T13" i="8" s="1"/>
  <c r="S11" i="8"/>
  <c r="S9" i="8"/>
  <c r="S7" i="8"/>
  <c r="S5" i="8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17" i="6" l="1"/>
  <c r="S14" i="6"/>
  <c r="S11" i="6"/>
  <c r="S8" i="6"/>
  <c r="S5" i="6"/>
  <c r="S19" i="6" l="1"/>
  <c r="S18" i="6"/>
  <c r="S16" i="6"/>
  <c r="S15" i="6"/>
  <c r="S13" i="6"/>
  <c r="S12" i="6"/>
  <c r="S10" i="6"/>
  <c r="S9" i="6"/>
  <c r="S7" i="6"/>
  <c r="S6" i="6"/>
  <c r="S4" i="6"/>
  <c r="S21" i="5" l="1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21" i="4" l="1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21" i="3" l="1"/>
  <c r="S19" i="3"/>
  <c r="S17" i="3"/>
  <c r="S15" i="3"/>
  <c r="S13" i="3"/>
  <c r="S11" i="3"/>
  <c r="S9" i="3"/>
  <c r="S7" i="3"/>
  <c r="S5" i="3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4" i="1"/>
</calcChain>
</file>

<file path=xl/sharedStrings.xml><?xml version="1.0" encoding="utf-8"?>
<sst xmlns="http://schemas.openxmlformats.org/spreadsheetml/2006/main" count="708" uniqueCount="105">
  <si>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</si>
  <si>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</si>
  <si>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</si>
  <si>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</si>
  <si>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</si>
  <si>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</si>
  <si>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</si>
  <si>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Pa 1</t>
  </si>
  <si>
    <t>Kilpasarja</t>
  </si>
  <si>
    <t xml:space="preserve"> Simo Rousu</t>
  </si>
  <si>
    <t>Taulu</t>
  </si>
  <si>
    <t>napakymppi</t>
  </si>
  <si>
    <t>kymppi</t>
  </si>
  <si>
    <t>Pa 2</t>
  </si>
  <si>
    <t>Tulos 1-2</t>
  </si>
  <si>
    <t>tulos</t>
  </si>
  <si>
    <t>Lämpötila -</t>
  </si>
  <si>
    <r>
      <t xml:space="preserve">Lämpötila - 7 </t>
    </r>
    <r>
      <rPr>
        <sz val="9"/>
        <color theme="1"/>
        <rFont val="Calibri"/>
        <family val="2"/>
      </rPr>
      <t>⁰C, Tuuli 3m/s, Suunta 28-00</t>
    </r>
  </si>
  <si>
    <t>Simo Rousu</t>
  </si>
  <si>
    <t>Matti Mellajärvi</t>
  </si>
  <si>
    <t>Ville Vanha</t>
  </si>
  <si>
    <t>Lasse Korpi</t>
  </si>
  <si>
    <t>Pekka Rajaniemi</t>
  </si>
  <si>
    <t>Ylit.Res</t>
  </si>
  <si>
    <t>Ylit.Res.Ups</t>
  </si>
  <si>
    <t>opt</t>
  </si>
  <si>
    <r>
      <t xml:space="preserve">Lämpötila - 20 </t>
    </r>
    <r>
      <rPr>
        <sz val="9"/>
        <color theme="1"/>
        <rFont val="Calibri"/>
        <family val="2"/>
      </rPr>
      <t>⁰C, Tuuli 0m/s, Suunta 28-00</t>
    </r>
  </si>
  <si>
    <t>Eelis Rousu</t>
  </si>
  <si>
    <t>Tero Hyttinen</t>
  </si>
  <si>
    <t>optinen tähtäin</t>
  </si>
  <si>
    <t>Markku Räisänen</t>
  </si>
  <si>
    <r>
      <t xml:space="preserve">Lämpötila - 9 </t>
    </r>
    <r>
      <rPr>
        <sz val="9"/>
        <color theme="1"/>
        <rFont val="Calibri"/>
        <family val="2"/>
      </rPr>
      <t>⁰C</t>
    </r>
  </si>
  <si>
    <r>
      <t xml:space="preserve">Lämpötila - 2 </t>
    </r>
    <r>
      <rPr>
        <sz val="9"/>
        <color theme="1"/>
        <rFont val="Calibri"/>
        <family val="2"/>
      </rPr>
      <t>⁰C tuuli suunnasta 30-00 3 m/s</t>
    </r>
  </si>
  <si>
    <t>Ylit.Res.</t>
  </si>
  <si>
    <t>Opt.</t>
  </si>
  <si>
    <t>yhdistyksen patruunat</t>
  </si>
  <si>
    <t>PA1</t>
  </si>
  <si>
    <t>Ylitornion Reserviupseerit</t>
  </si>
  <si>
    <t>Ylitornion Reserviläiset</t>
  </si>
  <si>
    <t>Pilvinen, kevyttä lumisadetta</t>
  </si>
  <si>
    <r>
      <t xml:space="preserve">Lämpötila - 3 </t>
    </r>
    <r>
      <rPr>
        <sz val="11"/>
        <color theme="1"/>
        <rFont val="Calibri"/>
        <family val="2"/>
      </rPr>
      <t>◦C, Tuuli 0 m/s, Suunta -</t>
    </r>
  </si>
  <si>
    <t>Ammunnanjohtaja</t>
  </si>
  <si>
    <t>Lämpötila - 3 ◦C, Tuuli 0 m/s, Suunta -</t>
  </si>
  <si>
    <t>Jarmo Huhtanen</t>
  </si>
  <si>
    <t>Ylitornion Res.</t>
  </si>
  <si>
    <t>Lämpötila - 6 ◦C, Tuuli 4 m/s, Suunta30 00-</t>
  </si>
  <si>
    <t>Pilvinen</t>
  </si>
  <si>
    <t>yhd.ptr.</t>
  </si>
  <si>
    <t>-</t>
  </si>
  <si>
    <t>yhd. Ptr</t>
  </si>
  <si>
    <t>PA 2</t>
  </si>
  <si>
    <t>optiikka</t>
  </si>
  <si>
    <t>Lämpötila - 11 ◦C, Tuuli 3 m/s, Suunta 15-00</t>
  </si>
  <si>
    <t>Matti Melläjärvi</t>
  </si>
  <si>
    <t>Optiikka</t>
  </si>
  <si>
    <t>Lämpötila - 11 ◦C, Tuuli 3m/s, Suunta 15-00</t>
  </si>
  <si>
    <t>Aurinkoinen</t>
  </si>
  <si>
    <t>Lämpötila - 11 ◦C, Tuuli 1 m/s, Suunta 00-00</t>
  </si>
  <si>
    <t>Ylitornio Res.</t>
  </si>
  <si>
    <t>Ylitornio Res. Ups.</t>
  </si>
  <si>
    <t>Antti Tissari</t>
  </si>
  <si>
    <t>Keminmaan Res.</t>
  </si>
  <si>
    <t>optt.</t>
  </si>
  <si>
    <t>Yhd.ptr.</t>
  </si>
  <si>
    <t>Lämpötila - 1 ◦C, Tuuli 0 m/s, Suunta 00-00</t>
  </si>
  <si>
    <t>Arttu Huhtanen</t>
  </si>
  <si>
    <t>Jarmon poika</t>
  </si>
  <si>
    <t>12.3.2.2017</t>
  </si>
  <si>
    <t>Markku Räisiänen</t>
  </si>
  <si>
    <t>0 C. Tuuli 1 m/s suunnasta 30-00</t>
  </si>
  <si>
    <t>Puolipilvinen</t>
  </si>
  <si>
    <t>19.3.2.2017</t>
  </si>
  <si>
    <t>Petri Pasanen</t>
  </si>
  <si>
    <t>Mika Laukkanen</t>
  </si>
  <si>
    <t>Ylitornion Res.Ups.</t>
  </si>
  <si>
    <t>Petri Kauvosaari</t>
  </si>
  <si>
    <t>ATT</t>
  </si>
  <si>
    <t>RK10</t>
  </si>
  <si>
    <t>ATT + RK10</t>
  </si>
  <si>
    <t>11/12</t>
  </si>
  <si>
    <t>24/25</t>
  </si>
  <si>
    <t>22/25</t>
  </si>
  <si>
    <t>10/12</t>
  </si>
  <si>
    <t>8/12</t>
  </si>
  <si>
    <t>21/25</t>
  </si>
  <si>
    <t>12/25</t>
  </si>
  <si>
    <t>7/12</t>
  </si>
  <si>
    <t>19/25</t>
  </si>
  <si>
    <t>12/12</t>
  </si>
  <si>
    <r>
      <t xml:space="preserve">0 </t>
    </r>
    <r>
      <rPr>
        <sz val="9"/>
        <color theme="1"/>
        <rFont val="Calibri"/>
        <family val="2"/>
      </rPr>
      <t>◦C, aurinkoinen pilvetön keli, tuuli 0 m/s suunnasta --/--</t>
    </r>
  </si>
  <si>
    <t>RK5 ja RK6</t>
  </si>
  <si>
    <t>RK5, POLVI</t>
  </si>
  <si>
    <t>5/10</t>
  </si>
  <si>
    <t>10/10</t>
  </si>
  <si>
    <t>RK5, PYSTY</t>
  </si>
  <si>
    <t>RK6, PYSTY</t>
  </si>
  <si>
    <t>7/10</t>
  </si>
  <si>
    <t>9/10</t>
  </si>
  <si>
    <t>8/10</t>
  </si>
  <si>
    <t xml:space="preserve">1 C. Tuuli 0 m/s suunnasta </t>
  </si>
  <si>
    <t>20.4.2.2017</t>
  </si>
  <si>
    <t>Eino Tammela</t>
  </si>
  <si>
    <t>PA3</t>
  </si>
  <si>
    <t>27.4.2.2017</t>
  </si>
  <si>
    <t>Arthur Kreivi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</si>
</sst>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56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2" xfId="0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6" xfId="0" applyFont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0" fontId="0" fillId="0" borderId="19" xfId="0" applyFill="1" applyBorder="1" applyAlignment="1">
      <alignment horizontal="center"/>
    </xf>
    <xf numFmtId="0" fontId="8" fillId="0" borderId="0" xfId="0" applyFont="1" applyAlignment="1">
      <alignment horizontal="right" wrapText="1"/>
    </xf>
    <xf numFmtId="14" fontId="0" fillId="0" borderId="0" xfId="0" applyNumberFormat="1" applyFont="1"/>
    <xf numFmtId="0" fontId="0" fillId="0" borderId="0" xfId="0" applyAlignment="1">
      <alignment horizontal="center"/>
    </xf>
    <xf numFmtId="14" fontId="10" fillId="0" borderId="0" xfId="0" applyNumberFormat="1" applyFont="1"/>
    <xf numFmtId="0" fontId="9" fillId="3" borderId="2" xfId="0" applyFont="1" applyFill="1" applyBorder="1"/>
    <xf numFmtId="0" fontId="9" fillId="3" borderId="5" xfId="0" applyFont="1" applyFill="1" applyBorder="1"/>
    <xf numFmtId="0" fontId="9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3" fillId="5" borderId="13" xfId="0" applyFont="1" applyFill="1" applyBorder="1" applyAlignment="1">
      <alignment horizontal="center"/>
    </xf>
    <xf numFmtId="0" fontId="12" fillId="0" borderId="0" xfId="0" applyFont="1" applyFill="1"/>
    <xf numFmtId="0" fontId="14" fillId="0" borderId="22" xfId="0" applyFont="1" applyBorder="1"/>
    <xf numFmtId="0" fontId="0" fillId="2" borderId="19" xfId="0" applyFill="1" applyBorder="1"/>
    <xf numFmtId="0" fontId="0" fillId="2" borderId="12" xfId="0" applyFill="1" applyBorder="1"/>
    <xf numFmtId="0" fontId="0" fillId="2" borderId="20" xfId="0" applyFill="1" applyBorder="1"/>
    <xf numFmtId="0" fontId="13" fillId="0" borderId="13" xfId="0" applyFont="1" applyFill="1" applyBorder="1" applyAlignment="1">
      <alignment horizontal="center"/>
    </xf>
    <xf numFmtId="0" fontId="14" fillId="0" borderId="14" xfId="0" applyFont="1" applyBorder="1"/>
    <xf numFmtId="0" fontId="0" fillId="0" borderId="12" xfId="0" applyFont="1" applyBorder="1"/>
    <xf numFmtId="0" fontId="0" fillId="2" borderId="35" xfId="0" applyFont="1" applyFill="1" applyBorder="1"/>
    <xf numFmtId="0" fontId="7" fillId="0" borderId="5" xfId="0" applyFont="1" applyBorder="1"/>
    <xf numFmtId="0" fontId="7" fillId="0" borderId="1" xfId="0" applyFont="1" applyBorder="1"/>
    <xf numFmtId="0" fontId="0" fillId="0" borderId="1" xfId="0" applyFont="1" applyBorder="1"/>
    <xf numFmtId="0" fontId="0" fillId="0" borderId="1" xfId="0" applyFill="1" applyBorder="1"/>
    <xf numFmtId="0" fontId="0" fillId="0" borderId="36" xfId="0" applyBorder="1"/>
    <xf numFmtId="0" fontId="7" fillId="0" borderId="14" xfId="0" applyFont="1" applyBorder="1"/>
    <xf numFmtId="0" fontId="7" fillId="0" borderId="15" xfId="0" applyFont="1" applyBorder="1"/>
    <xf numFmtId="0" fontId="0" fillId="0" borderId="15" xfId="0" applyFont="1" applyBorder="1"/>
    <xf numFmtId="0" fontId="0" fillId="0" borderId="21" xfId="0" applyBorder="1"/>
    <xf numFmtId="0" fontId="0" fillId="0" borderId="18" xfId="0" applyFill="1" applyBorder="1" applyAlignment="1">
      <alignment horizontal="center"/>
    </xf>
    <xf numFmtId="0" fontId="6" fillId="0" borderId="37" xfId="0" applyFont="1" applyBorder="1"/>
    <xf numFmtId="0" fontId="0" fillId="0" borderId="10" xfId="0" applyBorder="1"/>
    <xf numFmtId="0" fontId="0" fillId="0" borderId="39" xfId="0" applyBorder="1"/>
    <xf numFmtId="0" fontId="7" fillId="0" borderId="38" xfId="0" applyFont="1" applyBorder="1"/>
    <xf numFmtId="0" fontId="6" fillId="0" borderId="18" xfId="0" applyFont="1" applyBorder="1"/>
    <xf numFmtId="0" fontId="0" fillId="0" borderId="40" xfId="0" applyBorder="1"/>
    <xf numFmtId="0" fontId="0" fillId="0" borderId="9" xfId="0" applyFill="1" applyBorder="1"/>
    <xf numFmtId="0" fontId="0" fillId="0" borderId="41" xfId="0" applyBorder="1"/>
    <xf numFmtId="0" fontId="0" fillId="0" borderId="42" xfId="0" applyFont="1" applyFill="1" applyBorder="1" applyAlignment="1">
      <alignment horizontal="center"/>
    </xf>
    <xf numFmtId="0" fontId="0" fillId="0" borderId="28" xfId="0" applyBorder="1"/>
    <xf numFmtId="0" fontId="0" fillId="0" borderId="43" xfId="0" applyBorder="1"/>
    <xf numFmtId="0" fontId="0" fillId="0" borderId="42" xfId="0" applyFill="1" applyBorder="1" applyAlignment="1">
      <alignment horizontal="center"/>
    </xf>
    <xf numFmtId="0" fontId="0" fillId="0" borderId="44" xfId="0" applyBorder="1"/>
    <xf numFmtId="0" fontId="7" fillId="0" borderId="45" xfId="0" applyFont="1" applyBorder="1"/>
    <xf numFmtId="0" fontId="0" fillId="0" borderId="46" xfId="0" applyFont="1" applyBorder="1"/>
    <xf numFmtId="0" fontId="0" fillId="0" borderId="20" xfId="0" applyFont="1" applyFill="1" applyBorder="1"/>
    <xf numFmtId="0" fontId="0" fillId="0" borderId="39" xfId="0" applyFont="1" applyFill="1" applyBorder="1"/>
    <xf numFmtId="0" fontId="0" fillId="0" borderId="43" xfId="0" applyFill="1" applyBorder="1"/>
    <xf numFmtId="0" fontId="14" fillId="0" borderId="28" xfId="0" applyFont="1" applyBorder="1"/>
    <xf numFmtId="0" fontId="6" fillId="0" borderId="14" xfId="0" applyFont="1" applyBorder="1"/>
    <xf numFmtId="0" fontId="6" fillId="0" borderId="15" xfId="0" applyFont="1" applyBorder="1"/>
    <xf numFmtId="0" fontId="0" fillId="0" borderId="43" xfId="0" applyFont="1" applyBorder="1"/>
    <xf numFmtId="0" fontId="7" fillId="0" borderId="43" xfId="0" applyFont="1" applyBorder="1"/>
    <xf numFmtId="0" fontId="6" fillId="0" borderId="28" xfId="0" applyFont="1" applyBorder="1"/>
    <xf numFmtId="0" fontId="6" fillId="0" borderId="43" xfId="0" applyFont="1" applyBorder="1"/>
    <xf numFmtId="0" fontId="6" fillId="0" borderId="26" xfId="0" applyFont="1" applyBorder="1"/>
    <xf numFmtId="0" fontId="5" fillId="0" borderId="0" xfId="0" applyFont="1" applyAlignment="1">
      <alignment horizontal="right" wrapText="1"/>
    </xf>
    <xf numFmtId="0" fontId="0" fillId="0" borderId="47" xfId="0" applyBorder="1"/>
    <xf numFmtId="0" fontId="0" fillId="0" borderId="48" xfId="0" applyBorder="1"/>
    <xf numFmtId="0" fontId="0" fillId="0" borderId="39" xfId="0" applyFill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0" fontId="6" fillId="0" borderId="8" xfId="0" applyFont="1" applyBorder="1"/>
    <xf numFmtId="0" fontId="6" fillId="0" borderId="36" xfId="0" applyFont="1" applyBorder="1"/>
    <xf numFmtId="0" fontId="6" fillId="0" borderId="31" xfId="0" applyFont="1" applyBorder="1"/>
    <xf numFmtId="0" fontId="6" fillId="0" borderId="29" xfId="0" applyFont="1" applyBorder="1"/>
    <xf numFmtId="0" fontId="0" fillId="0" borderId="31" xfId="0" applyBorder="1"/>
    <xf numFmtId="0" fontId="6" fillId="0" borderId="10" xfId="0" applyFont="1" applyBorder="1"/>
    <xf numFmtId="0" fontId="0" fillId="0" borderId="46" xfId="0" applyFill="1" applyBorder="1" applyAlignment="1">
      <alignment horizontal="center"/>
    </xf>
    <xf numFmtId="0" fontId="0" fillId="3" borderId="2" xfId="0" applyFont="1" applyFill="1" applyBorder="1"/>
    <xf numFmtId="0" fontId="0" fillId="3" borderId="27" xfId="0" applyFont="1" applyFill="1" applyBorder="1"/>
    <xf numFmtId="14" fontId="1" fillId="0" borderId="0" xfId="0" applyNumberFormat="1" applyFont="1"/>
    <xf numFmtId="0" fontId="7" fillId="0" borderId="37" xfId="0" applyFont="1" applyBorder="1"/>
    <xf numFmtId="0" fontId="0" fillId="0" borderId="19" xfId="0" applyFont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6" fillId="0" borderId="41" xfId="0" applyFont="1" applyBorder="1"/>
    <xf numFmtId="14" fontId="0" fillId="0" borderId="14" xfId="0" applyNumberFormat="1" applyBorder="1"/>
    <xf numFmtId="0" fontId="6" fillId="0" borderId="20" xfId="0" applyFont="1" applyBorder="1"/>
    <xf numFmtId="0" fontId="0" fillId="0" borderId="0" xfId="0" applyFill="1" applyBorder="1"/>
    <xf numFmtId="0" fontId="9" fillId="0" borderId="0" xfId="0" applyFont="1" applyFill="1" applyBorder="1"/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0" borderId="20" xfId="0" applyFill="1" applyBorder="1"/>
    <xf numFmtId="0" fontId="7" fillId="0" borderId="20" xfId="0" applyFont="1" applyBorder="1"/>
    <xf numFmtId="0" fontId="0" fillId="0" borderId="20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14" fontId="0" fillId="0" borderId="0" xfId="0" applyNumberFormat="1" applyFont="1"/>
    <xf numFmtId="0" fontId="0" fillId="0" borderId="0" xfId="0" applyAlignment="1">
      <alignment horizontal="center"/>
    </xf>
    <xf numFmtId="0" fontId="9" fillId="3" borderId="2" xfId="0" applyFont="1" applyFill="1" applyBorder="1"/>
    <xf numFmtId="0" fontId="9" fillId="3" borderId="5" xfId="0" applyFont="1" applyFill="1" applyBorder="1"/>
    <xf numFmtId="0" fontId="9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3" fillId="5" borderId="13" xfId="0" applyFont="1" applyFill="1" applyBorder="1" applyAlignment="1">
      <alignment horizontal="center"/>
    </xf>
    <xf numFmtId="0" fontId="12" fillId="0" borderId="0" xfId="0" applyFont="1" applyFill="1"/>
    <xf numFmtId="0" fontId="5" fillId="0" borderId="0" xfId="0" applyFont="1" applyAlignment="1">
      <alignment horizontal="right" wrapText="1"/>
    </xf>
    <xf numFmtId="0" fontId="0" fillId="0" borderId="42" xfId="0" applyFont="1" applyFill="1" applyBorder="1" applyAlignment="1">
      <alignment horizontal="center"/>
    </xf>
    <xf numFmtId="0" fontId="0" fillId="0" borderId="28" xfId="0" applyBorder="1"/>
    <xf numFmtId="0" fontId="0" fillId="0" borderId="43" xfId="0" applyBorder="1"/>
    <xf numFmtId="0" fontId="0" fillId="0" borderId="43" xfId="0" applyFill="1" applyBorder="1"/>
    <xf numFmtId="0" fontId="0" fillId="2" borderId="35" xfId="0" applyFont="1" applyFill="1" applyBorder="1"/>
    <xf numFmtId="0" fontId="7" fillId="0" borderId="38" xfId="0" applyFont="1" applyBorder="1"/>
    <xf numFmtId="0" fontId="7" fillId="0" borderId="43" xfId="0" applyFont="1" applyBorder="1"/>
    <xf numFmtId="0" fontId="0" fillId="0" borderId="43" xfId="0" applyFont="1" applyBorder="1"/>
    <xf numFmtId="0" fontId="0" fillId="0" borderId="20" xfId="0" applyFont="1" applyFill="1" applyBorder="1"/>
    <xf numFmtId="0" fontId="1" fillId="4" borderId="31" xfId="0" applyFont="1" applyFill="1" applyBorder="1"/>
    <xf numFmtId="0" fontId="7" fillId="0" borderId="50" xfId="0" applyFont="1" applyBorder="1"/>
    <xf numFmtId="0" fontId="0" fillId="0" borderId="41" xfId="0" applyBorder="1"/>
    <xf numFmtId="0" fontId="0" fillId="2" borderId="52" xfId="0" applyFont="1" applyFill="1" applyBorder="1"/>
    <xf numFmtId="0" fontId="0" fillId="2" borderId="53" xfId="0" applyFont="1" applyFill="1" applyBorder="1"/>
    <xf numFmtId="0" fontId="1" fillId="0" borderId="54" xfId="0" applyFont="1" applyBorder="1"/>
    <xf numFmtId="0" fontId="0" fillId="0" borderId="54" xfId="0" applyFont="1" applyBorder="1"/>
    <xf numFmtId="0" fontId="0" fillId="0" borderId="48" xfId="0" applyFont="1" applyBorder="1"/>
    <xf numFmtId="49" fontId="0" fillId="2" borderId="43" xfId="0" applyNumberFormat="1" applyFill="1" applyBorder="1" applyAlignment="1">
      <alignment horizontal="center"/>
    </xf>
    <xf numFmtId="0" fontId="0" fillId="2" borderId="51" xfId="0" applyFont="1" applyFill="1" applyBorder="1"/>
    <xf numFmtId="14" fontId="16" fillId="0" borderId="0" xfId="0" applyNumberFormat="1" applyFont="1"/>
    <xf numFmtId="0" fontId="6" fillId="0" borderId="50" xfId="0" applyFont="1" applyBorder="1"/>
    <xf numFmtId="0" fontId="0" fillId="0" borderId="15" xfId="0" applyFont="1" applyFill="1" applyBorder="1"/>
    <xf numFmtId="49" fontId="1" fillId="0" borderId="55" xfId="0" applyNumberFormat="1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/>
    </xf>
    <xf numFmtId="49" fontId="1" fillId="0" borderId="57" xfId="0" applyNumberFormat="1" applyFont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/>
    </xf>
    <xf numFmtId="49" fontId="0" fillId="0" borderId="58" xfId="0" applyNumberFormat="1" applyFill="1" applyBorder="1" applyAlignment="1">
      <alignment horizontal="center"/>
    </xf>
    <xf numFmtId="49" fontId="0" fillId="0" borderId="39" xfId="0" applyNumberForma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14" fontId="14" fillId="0" borderId="14" xfId="0" applyNumberFormat="1" applyFont="1" applyBorder="1"/>
    <xf numFmtId="0" fontId="7" fillId="0" borderId="28" xfId="0" applyFont="1" applyBorder="1"/>
    <xf numFmtId="0" fontId="1" fillId="0" borderId="19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4" name="Kuva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5" name="Kuva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0</xdr:row>
      <xdr:rowOff>638175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638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638175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0</xdr:row>
      <xdr:rowOff>685800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704851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0</xdr:row>
      <xdr:rowOff>638175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638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638175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0</xdr:row>
      <xdr:rowOff>685800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704851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"/>
          <a:ext cx="6381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742951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42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800100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80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685801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723900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9525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762001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762000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9525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762001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762000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0</xdr:colOff>
      <xdr:row>0</xdr:row>
      <xdr:rowOff>704850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714375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0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66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638176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180975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329B0A20-0765-40D4-A6A7-1DC844AE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58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247650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58FD2A9D-A4F3-4E96-BB4D-943496485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180975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CEDB49C0-9DEB-454F-B330-62CE714FB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581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247650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A5E9AC0C-A621-4BA6-85CF-3C003D2B3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609601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638175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</xdr:rowOff>
    </xdr:from>
    <xdr:to>
      <xdr:col>0</xdr:col>
      <xdr:colOff>752475</xdr:colOff>
      <xdr:row>0</xdr:row>
      <xdr:rowOff>685801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"/>
          <a:ext cx="657224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933450</xdr:colOff>
      <xdr:row>0</xdr:row>
      <xdr:rowOff>781050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0"/>
          <a:ext cx="7524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676275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666751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0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1</xdr:row>
      <xdr:rowOff>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1</xdr:row>
      <xdr:rowOff>47626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19050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0</xdr:row>
      <xdr:rowOff>752475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809625</xdr:rowOff>
    </xdr:to>
    <xdr:pic>
      <xdr:nvPicPr>
        <xdr:cNvPr id="3" name="Kuva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sqref="A1:XFD1048576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42743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6</v>
      </c>
      <c r="B4" s="13" t="s">
        <v>18</v>
      </c>
      <c r="C4" s="14" t="s">
        <v>23</v>
      </c>
      <c r="D4" s="16">
        <v>7</v>
      </c>
      <c r="E4" s="16">
        <v>6</v>
      </c>
      <c r="F4" s="16">
        <v>0</v>
      </c>
      <c r="G4" s="16">
        <v>0</v>
      </c>
      <c r="H4" s="17">
        <v>0</v>
      </c>
      <c r="I4" s="18">
        <v>7</v>
      </c>
      <c r="J4" s="19">
        <v>7</v>
      </c>
      <c r="K4" s="19">
        <v>6</v>
      </c>
      <c r="L4" s="16">
        <v>6</v>
      </c>
      <c r="M4" s="16">
        <v>0</v>
      </c>
      <c r="N4" s="16">
        <v>0</v>
      </c>
      <c r="O4" s="16">
        <v>0</v>
      </c>
      <c r="P4" s="16">
        <v>0</v>
      </c>
      <c r="Q4" s="20">
        <v>0</v>
      </c>
      <c r="R4" s="20">
        <v>0</v>
      </c>
      <c r="S4" s="21">
        <f>SUM(I4:R4)</f>
        <v>26</v>
      </c>
      <c r="T4" s="50">
        <v>26</v>
      </c>
    </row>
    <row r="5" spans="1:20" ht="15.75" thickBot="1" x14ac:dyDescent="0.3">
      <c r="A5" s="70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50"/>
    </row>
    <row r="6" spans="1:20" ht="15.75" thickBot="1" x14ac:dyDescent="0.3">
      <c r="A6" s="32">
        <v>7</v>
      </c>
      <c r="B6" s="13" t="s">
        <v>19</v>
      </c>
      <c r="C6" s="14" t="s">
        <v>23</v>
      </c>
      <c r="D6" s="16">
        <v>9</v>
      </c>
      <c r="E6" s="16">
        <v>9</v>
      </c>
      <c r="F6" s="16">
        <v>8</v>
      </c>
      <c r="G6" s="16">
        <v>8</v>
      </c>
      <c r="H6" s="17">
        <v>7</v>
      </c>
      <c r="I6" s="33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7</v>
      </c>
      <c r="R6" s="20">
        <v>7</v>
      </c>
      <c r="S6" s="21">
        <f t="shared" si="0"/>
        <v>86</v>
      </c>
      <c r="T6" s="50">
        <v>86</v>
      </c>
    </row>
    <row r="7" spans="1:20" ht="15.75" thickBot="1" x14ac:dyDescent="0.3">
      <c r="A7" s="70"/>
      <c r="B7" s="71" t="s">
        <v>25</v>
      </c>
      <c r="C7" s="24"/>
      <c r="D7" s="25"/>
      <c r="E7" s="25"/>
      <c r="F7" s="25"/>
      <c r="G7" s="25"/>
      <c r="H7" s="26"/>
      <c r="I7" s="33">
        <v>10</v>
      </c>
      <c r="J7" s="19">
        <v>9</v>
      </c>
      <c r="K7" s="19">
        <v>9</v>
      </c>
      <c r="L7" s="16">
        <v>9</v>
      </c>
      <c r="M7" s="16">
        <v>9</v>
      </c>
      <c r="N7" s="29">
        <v>8</v>
      </c>
      <c r="O7" s="29">
        <v>8</v>
      </c>
      <c r="P7" s="29">
        <v>8</v>
      </c>
      <c r="Q7" s="31">
        <v>8</v>
      </c>
      <c r="R7" s="31">
        <v>7</v>
      </c>
      <c r="S7" s="21">
        <f t="shared" si="0"/>
        <v>85</v>
      </c>
      <c r="T7" s="50"/>
    </row>
    <row r="8" spans="1:20" ht="15.75" thickBot="1" x14ac:dyDescent="0.3">
      <c r="A8" s="32">
        <v>8</v>
      </c>
      <c r="B8" s="13" t="s">
        <v>20</v>
      </c>
      <c r="C8" s="14" t="s">
        <v>24</v>
      </c>
      <c r="D8" s="16">
        <v>9</v>
      </c>
      <c r="E8" s="16">
        <v>8</v>
      </c>
      <c r="F8" s="16">
        <v>8</v>
      </c>
      <c r="G8" s="16">
        <v>7</v>
      </c>
      <c r="H8" s="17">
        <v>6</v>
      </c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34">
        <v>8</v>
      </c>
      <c r="R8" s="34">
        <v>7</v>
      </c>
      <c r="S8" s="21">
        <f t="shared" si="0"/>
        <v>87</v>
      </c>
      <c r="T8" s="50">
        <v>87</v>
      </c>
    </row>
    <row r="9" spans="1:20" ht="15.75" thickBot="1" x14ac:dyDescent="0.3">
      <c r="A9" s="70"/>
      <c r="B9" s="23"/>
      <c r="C9" s="24"/>
      <c r="D9" s="25"/>
      <c r="E9" s="25"/>
      <c r="F9" s="25"/>
      <c r="G9" s="25"/>
      <c r="H9" s="26"/>
      <c r="I9" s="27">
        <v>10</v>
      </c>
      <c r="J9" s="28">
        <v>9</v>
      </c>
      <c r="K9" s="28">
        <v>9</v>
      </c>
      <c r="L9" s="29">
        <v>9</v>
      </c>
      <c r="M9" s="29">
        <v>9</v>
      </c>
      <c r="N9" s="29">
        <v>9</v>
      </c>
      <c r="O9" s="29">
        <v>8</v>
      </c>
      <c r="P9" s="29">
        <v>8</v>
      </c>
      <c r="Q9" s="31">
        <v>8</v>
      </c>
      <c r="R9" s="31">
        <v>7</v>
      </c>
      <c r="S9" s="21">
        <f t="shared" si="0"/>
        <v>86</v>
      </c>
      <c r="T9" s="50"/>
    </row>
    <row r="10" spans="1:20" ht="15.75" thickBot="1" x14ac:dyDescent="0.3">
      <c r="A10" s="12">
        <v>9</v>
      </c>
      <c r="B10" s="13" t="s">
        <v>21</v>
      </c>
      <c r="C10" s="14" t="s">
        <v>23</v>
      </c>
      <c r="D10" s="16"/>
      <c r="E10" s="16"/>
      <c r="F10" s="16"/>
      <c r="G10" s="16"/>
      <c r="H10" s="17"/>
      <c r="I10" s="18">
        <v>10</v>
      </c>
      <c r="J10" s="19">
        <v>9</v>
      </c>
      <c r="K10" s="19">
        <v>9</v>
      </c>
      <c r="L10" s="16">
        <v>9</v>
      </c>
      <c r="M10" s="16">
        <v>9</v>
      </c>
      <c r="N10" s="16">
        <v>9</v>
      </c>
      <c r="O10" s="16">
        <v>8</v>
      </c>
      <c r="P10" s="16">
        <v>7</v>
      </c>
      <c r="Q10" s="34">
        <v>0</v>
      </c>
      <c r="R10" s="34">
        <v>0</v>
      </c>
      <c r="S10" s="21">
        <f t="shared" si="0"/>
        <v>70</v>
      </c>
      <c r="T10" s="50">
        <v>89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27">
        <v>10</v>
      </c>
      <c r="J11" s="28">
        <v>10</v>
      </c>
      <c r="K11" s="28">
        <v>10</v>
      </c>
      <c r="L11" s="29">
        <v>10</v>
      </c>
      <c r="M11" s="29">
        <v>9</v>
      </c>
      <c r="N11" s="29">
        <v>9</v>
      </c>
      <c r="O11" s="29">
        <v>9</v>
      </c>
      <c r="P11" s="29">
        <v>9</v>
      </c>
      <c r="Q11" s="31">
        <v>7</v>
      </c>
      <c r="R11" s="31">
        <v>6</v>
      </c>
      <c r="S11" s="21">
        <f t="shared" si="0"/>
        <v>89</v>
      </c>
      <c r="T11" s="50"/>
    </row>
    <row r="12" spans="1:20" ht="15.75" thickBot="1" x14ac:dyDescent="0.3">
      <c r="A12" s="12">
        <v>10</v>
      </c>
      <c r="B12" s="13" t="s">
        <v>22</v>
      </c>
      <c r="C12" s="14" t="s">
        <v>23</v>
      </c>
      <c r="D12" s="16"/>
      <c r="E12" s="16"/>
      <c r="F12" s="16"/>
      <c r="G12" s="16"/>
      <c r="H12" s="17"/>
      <c r="I12" s="18">
        <v>10</v>
      </c>
      <c r="J12" s="19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34">
        <v>8</v>
      </c>
      <c r="R12" s="34">
        <v>7</v>
      </c>
      <c r="S12" s="21">
        <f t="shared" si="0"/>
        <v>89</v>
      </c>
      <c r="T12" s="50">
        <v>89</v>
      </c>
    </row>
    <row r="13" spans="1:20" ht="15.75" thickBot="1" x14ac:dyDescent="0.3">
      <c r="A13" s="70"/>
      <c r="B13" s="35"/>
      <c r="C13" s="36"/>
      <c r="D13" s="37"/>
      <c r="E13" s="37"/>
      <c r="F13" s="37"/>
      <c r="G13" s="37"/>
      <c r="H13" s="38"/>
      <c r="I13" s="39">
        <v>10</v>
      </c>
      <c r="J13" s="40">
        <v>9</v>
      </c>
      <c r="K13" s="40">
        <v>9</v>
      </c>
      <c r="L13" s="41">
        <v>9</v>
      </c>
      <c r="M13" s="41">
        <v>8</v>
      </c>
      <c r="N13" s="41">
        <v>8</v>
      </c>
      <c r="O13" s="41">
        <v>8</v>
      </c>
      <c r="P13" s="41">
        <v>7</v>
      </c>
      <c r="Q13" s="31">
        <v>7</v>
      </c>
      <c r="R13" s="31">
        <v>6</v>
      </c>
      <c r="S13" s="21">
        <f t="shared" si="0"/>
        <v>81</v>
      </c>
      <c r="T13" s="50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50"/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50"/>
    </row>
    <row r="16" spans="1:20" ht="15.75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22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17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T3" sqref="T3"/>
    </sheetView>
  </sheetViews>
  <sheetFormatPr defaultRowHeight="15" x14ac:dyDescent="0.25"/>
  <cols>
    <col min="2" max="2" width="31.140625" customWidth="1"/>
    <col min="3" max="3" width="24.5703125" bestFit="1" customWidth="1"/>
    <col min="4" max="18" width="4.7109375" customWidth="1"/>
  </cols>
  <sheetData>
    <row r="1" spans="1:20" ht="51" customHeight="1" x14ac:dyDescent="0.35">
      <c r="B1" s="110" t="s">
        <v>0</v>
      </c>
      <c r="I1" s="1" t="s">
        <v>36</v>
      </c>
      <c r="Q1" s="2" t="s">
        <v>1</v>
      </c>
      <c r="R1" s="124">
        <v>42785</v>
      </c>
      <c r="T1" s="124">
        <v>42778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9" t="s">
        <v>5</v>
      </c>
    </row>
    <row r="4" spans="1:20" ht="15.75" thickBot="1" x14ac:dyDescent="0.3">
      <c r="A4" s="12"/>
      <c r="B4" s="13"/>
      <c r="C4" s="14"/>
      <c r="D4" s="15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127"/>
    </row>
    <row r="5" spans="1:20" ht="15.75" thickBot="1" x14ac:dyDescent="0.3">
      <c r="A5" s="70"/>
      <c r="B5" s="23"/>
      <c r="C5" s="24"/>
      <c r="D5" s="25"/>
      <c r="E5" s="25"/>
      <c r="F5" s="25"/>
      <c r="G5" s="25"/>
      <c r="H5" s="26"/>
      <c r="I5" s="88"/>
      <c r="J5" s="49"/>
      <c r="K5" s="49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113"/>
    </row>
    <row r="6" spans="1:20" ht="15.75" thickBot="1" x14ac:dyDescent="0.3">
      <c r="A6" s="32">
        <v>10</v>
      </c>
      <c r="B6" s="13" t="s">
        <v>43</v>
      </c>
      <c r="C6" s="14" t="s">
        <v>38</v>
      </c>
      <c r="D6" s="16">
        <v>0</v>
      </c>
      <c r="E6" s="16">
        <v>0</v>
      </c>
      <c r="F6" s="16">
        <v>0</v>
      </c>
      <c r="G6" s="16">
        <v>0</v>
      </c>
      <c r="H6" s="17">
        <v>0</v>
      </c>
      <c r="I6" s="125">
        <v>9</v>
      </c>
      <c r="J6" s="19">
        <v>9</v>
      </c>
      <c r="K6" s="19">
        <v>9</v>
      </c>
      <c r="L6" s="16">
        <v>9</v>
      </c>
      <c r="M6" s="16">
        <v>9</v>
      </c>
      <c r="N6" s="16">
        <v>0</v>
      </c>
      <c r="O6" s="16">
        <v>0</v>
      </c>
      <c r="P6" s="16">
        <v>0</v>
      </c>
      <c r="Q6" s="20">
        <v>0</v>
      </c>
      <c r="R6" s="20">
        <v>0</v>
      </c>
      <c r="S6" s="21">
        <f t="shared" si="0"/>
        <v>45</v>
      </c>
      <c r="T6" s="127">
        <v>94</v>
      </c>
    </row>
    <row r="7" spans="1:20" ht="15.75" thickBot="1" x14ac:dyDescent="0.3">
      <c r="A7" s="70"/>
      <c r="B7" s="23" t="s">
        <v>51</v>
      </c>
      <c r="C7" s="24"/>
      <c r="D7" s="25"/>
      <c r="E7" s="25"/>
      <c r="F7" s="25"/>
      <c r="G7" s="25"/>
      <c r="H7" s="26"/>
      <c r="I7" s="103">
        <v>10</v>
      </c>
      <c r="J7" s="104">
        <v>10</v>
      </c>
      <c r="K7" s="104">
        <v>10</v>
      </c>
      <c r="L7" s="81">
        <v>10</v>
      </c>
      <c r="M7" s="81">
        <v>10</v>
      </c>
      <c r="N7" s="29">
        <v>10</v>
      </c>
      <c r="O7" s="29">
        <v>10</v>
      </c>
      <c r="P7" s="29">
        <v>9</v>
      </c>
      <c r="Q7" s="31">
        <v>8</v>
      </c>
      <c r="R7" s="31">
        <v>7</v>
      </c>
      <c r="S7" s="21">
        <f t="shared" si="0"/>
        <v>94</v>
      </c>
      <c r="T7" s="121"/>
    </row>
    <row r="8" spans="1:20" ht="15.75" thickBot="1" x14ac:dyDescent="0.3">
      <c r="A8" s="12">
        <v>11</v>
      </c>
      <c r="B8" s="13" t="s">
        <v>28</v>
      </c>
      <c r="C8" s="14" t="s">
        <v>37</v>
      </c>
      <c r="D8" s="15">
        <v>8</v>
      </c>
      <c r="E8" s="16">
        <v>8</v>
      </c>
      <c r="F8" s="16">
        <v>8</v>
      </c>
      <c r="G8" s="16">
        <v>8</v>
      </c>
      <c r="H8" s="17">
        <v>7</v>
      </c>
      <c r="I8" s="18">
        <v>9</v>
      </c>
      <c r="J8" s="19">
        <v>9</v>
      </c>
      <c r="K8" s="19">
        <v>8</v>
      </c>
      <c r="L8" s="16">
        <v>8</v>
      </c>
      <c r="M8" s="16">
        <v>7</v>
      </c>
      <c r="N8" s="16">
        <v>7</v>
      </c>
      <c r="O8" s="16">
        <v>9</v>
      </c>
      <c r="P8" s="16">
        <v>7</v>
      </c>
      <c r="Q8" s="20">
        <v>7</v>
      </c>
      <c r="R8" s="20">
        <v>6</v>
      </c>
      <c r="S8" s="21">
        <f t="shared" si="0"/>
        <v>77</v>
      </c>
      <c r="T8" s="121">
        <v>77</v>
      </c>
    </row>
    <row r="9" spans="1:20" ht="15.75" thickBot="1" x14ac:dyDescent="0.3">
      <c r="A9" s="70"/>
      <c r="B9" s="66"/>
      <c r="C9" s="36"/>
      <c r="D9" s="25"/>
      <c r="E9" s="25"/>
      <c r="F9" s="25"/>
      <c r="G9" s="25"/>
      <c r="H9" s="26"/>
      <c r="I9" s="27">
        <v>7</v>
      </c>
      <c r="J9" s="28">
        <v>7</v>
      </c>
      <c r="K9" s="28">
        <v>7</v>
      </c>
      <c r="L9" s="29">
        <v>6</v>
      </c>
      <c r="M9" s="29">
        <v>6</v>
      </c>
      <c r="N9" s="29">
        <v>6</v>
      </c>
      <c r="O9" s="29">
        <v>0</v>
      </c>
      <c r="P9" s="29">
        <v>0</v>
      </c>
      <c r="Q9" s="30">
        <v>0</v>
      </c>
      <c r="R9" s="30">
        <v>0</v>
      </c>
      <c r="S9" s="21">
        <f t="shared" si="0"/>
        <v>39</v>
      </c>
      <c r="T9" s="113"/>
    </row>
    <row r="10" spans="1:20" ht="15.75" thickBot="1" x14ac:dyDescent="0.3">
      <c r="A10" s="32">
        <v>12</v>
      </c>
      <c r="B10" s="13" t="s">
        <v>20</v>
      </c>
      <c r="C10" s="14" t="s">
        <v>37</v>
      </c>
      <c r="D10" s="16">
        <v>9</v>
      </c>
      <c r="E10" s="16">
        <v>9</v>
      </c>
      <c r="F10" s="16">
        <v>9</v>
      </c>
      <c r="G10" s="16">
        <v>9</v>
      </c>
      <c r="H10" s="17">
        <v>8</v>
      </c>
      <c r="I10" s="125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7</v>
      </c>
      <c r="Q10" s="20">
        <v>7</v>
      </c>
      <c r="R10" s="20">
        <v>6</v>
      </c>
      <c r="S10" s="21">
        <f t="shared" si="0"/>
        <v>85</v>
      </c>
      <c r="T10" s="127">
        <v>89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103">
        <v>10</v>
      </c>
      <c r="J11" s="104">
        <v>10</v>
      </c>
      <c r="K11" s="104">
        <v>10</v>
      </c>
      <c r="L11" s="81">
        <v>10</v>
      </c>
      <c r="M11" s="81">
        <v>9</v>
      </c>
      <c r="N11" s="29">
        <v>9</v>
      </c>
      <c r="O11" s="29">
        <v>9</v>
      </c>
      <c r="P11" s="29">
        <v>8</v>
      </c>
      <c r="Q11" s="31">
        <v>7</v>
      </c>
      <c r="R11" s="31">
        <v>7</v>
      </c>
      <c r="S11" s="21">
        <f t="shared" si="0"/>
        <v>89</v>
      </c>
      <c r="T11" s="113"/>
    </row>
    <row r="12" spans="1:20" ht="15.75" thickBot="1" x14ac:dyDescent="0.3">
      <c r="A12" s="32">
        <v>13</v>
      </c>
      <c r="B12" s="13" t="s">
        <v>30</v>
      </c>
      <c r="C12" s="14" t="s">
        <v>38</v>
      </c>
      <c r="D12" s="15">
        <v>9</v>
      </c>
      <c r="E12" s="16">
        <v>8</v>
      </c>
      <c r="F12" s="16">
        <v>8</v>
      </c>
      <c r="G12" s="16">
        <v>8</v>
      </c>
      <c r="H12" s="17">
        <v>7</v>
      </c>
      <c r="I12" s="18">
        <v>10</v>
      </c>
      <c r="J12" s="19">
        <v>10</v>
      </c>
      <c r="K12" s="19">
        <v>9</v>
      </c>
      <c r="L12" s="16">
        <v>9</v>
      </c>
      <c r="M12" s="16">
        <v>8</v>
      </c>
      <c r="N12" s="16">
        <v>8</v>
      </c>
      <c r="O12" s="16">
        <v>8</v>
      </c>
      <c r="P12" s="16">
        <v>8</v>
      </c>
      <c r="Q12" s="34">
        <v>8</v>
      </c>
      <c r="R12" s="34">
        <v>7</v>
      </c>
      <c r="S12" s="21">
        <f t="shared" si="0"/>
        <v>85</v>
      </c>
      <c r="T12" s="127">
        <v>85</v>
      </c>
    </row>
    <row r="13" spans="1:20" ht="15.75" thickBot="1" x14ac:dyDescent="0.3">
      <c r="A13" s="70"/>
      <c r="B13" s="23"/>
      <c r="C13" s="24" t="s">
        <v>49</v>
      </c>
      <c r="D13" s="25"/>
      <c r="E13" s="25"/>
      <c r="F13" s="25"/>
      <c r="G13" s="25"/>
      <c r="H13" s="26"/>
      <c r="I13" s="27">
        <v>9</v>
      </c>
      <c r="J13" s="28">
        <v>9</v>
      </c>
      <c r="K13" s="28">
        <v>9</v>
      </c>
      <c r="L13" s="29">
        <v>9</v>
      </c>
      <c r="M13" s="29">
        <v>8</v>
      </c>
      <c r="N13" s="29">
        <v>8</v>
      </c>
      <c r="O13" s="29">
        <v>8</v>
      </c>
      <c r="P13" s="29">
        <v>7</v>
      </c>
      <c r="Q13" s="31">
        <v>6</v>
      </c>
      <c r="R13" s="31">
        <v>6</v>
      </c>
      <c r="S13" s="21">
        <f t="shared" si="0"/>
        <v>79</v>
      </c>
      <c r="T13" s="113"/>
    </row>
    <row r="14" spans="1:20" ht="15.75" thickBot="1" x14ac:dyDescent="0.3">
      <c r="A14" s="12">
        <v>14</v>
      </c>
      <c r="B14" s="13" t="s">
        <v>19</v>
      </c>
      <c r="C14" s="14" t="s">
        <v>38</v>
      </c>
      <c r="D14" s="16">
        <v>10</v>
      </c>
      <c r="E14" s="16">
        <v>10</v>
      </c>
      <c r="F14" s="16">
        <v>10</v>
      </c>
      <c r="G14" s="16">
        <v>8</v>
      </c>
      <c r="H14" s="17">
        <v>7</v>
      </c>
      <c r="I14" s="18">
        <v>10</v>
      </c>
      <c r="J14" s="19">
        <v>10</v>
      </c>
      <c r="K14" s="19">
        <v>10</v>
      </c>
      <c r="L14" s="16">
        <v>9</v>
      </c>
      <c r="M14" s="16">
        <v>9</v>
      </c>
      <c r="N14" s="16">
        <v>9</v>
      </c>
      <c r="O14" s="16">
        <v>9</v>
      </c>
      <c r="P14" s="16">
        <v>8</v>
      </c>
      <c r="Q14" s="34">
        <v>8</v>
      </c>
      <c r="R14" s="34">
        <v>7</v>
      </c>
      <c r="S14" s="21">
        <f t="shared" si="0"/>
        <v>89</v>
      </c>
      <c r="T14" s="127">
        <v>87</v>
      </c>
    </row>
    <row r="15" spans="1:20" ht="15.75" thickBot="1" x14ac:dyDescent="0.3">
      <c r="A15" s="70"/>
      <c r="B15" s="23" t="s">
        <v>51</v>
      </c>
      <c r="C15" s="24"/>
      <c r="D15" s="25"/>
      <c r="E15" s="25"/>
      <c r="F15" s="25"/>
      <c r="G15" s="25"/>
      <c r="H15" s="26"/>
      <c r="I15" s="88">
        <v>10</v>
      </c>
      <c r="J15" s="49">
        <v>10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9</v>
      </c>
      <c r="Q15" s="31">
        <v>8</v>
      </c>
      <c r="R15" s="31">
        <v>7</v>
      </c>
      <c r="S15" s="21">
        <f t="shared" si="0"/>
        <v>89</v>
      </c>
      <c r="T15" s="113"/>
    </row>
    <row r="16" spans="1:20" ht="15.75" thickBot="1" x14ac:dyDescent="0.3">
      <c r="A16" s="12">
        <v>15</v>
      </c>
      <c r="B16" s="13" t="s">
        <v>21</v>
      </c>
      <c r="C16" s="14" t="s">
        <v>44</v>
      </c>
      <c r="D16" s="16">
        <v>9</v>
      </c>
      <c r="E16" s="16">
        <v>8</v>
      </c>
      <c r="F16" s="16">
        <v>8</v>
      </c>
      <c r="G16" s="16">
        <v>8</v>
      </c>
      <c r="H16" s="17">
        <v>0</v>
      </c>
      <c r="I16" s="18">
        <v>10</v>
      </c>
      <c r="J16" s="19">
        <v>9</v>
      </c>
      <c r="K16" s="19">
        <v>9</v>
      </c>
      <c r="L16" s="16">
        <v>8</v>
      </c>
      <c r="M16" s="16">
        <v>8</v>
      </c>
      <c r="N16" s="16">
        <v>7</v>
      </c>
      <c r="O16" s="16">
        <v>7</v>
      </c>
      <c r="P16" s="16">
        <v>7</v>
      </c>
      <c r="Q16" s="34">
        <v>7</v>
      </c>
      <c r="R16" s="34">
        <v>6</v>
      </c>
      <c r="S16" s="21">
        <f t="shared" si="0"/>
        <v>78</v>
      </c>
      <c r="T16" s="127">
        <v>82</v>
      </c>
    </row>
    <row r="17" spans="1:20" ht="15.75" thickBot="1" x14ac:dyDescent="0.3">
      <c r="A17" s="70"/>
      <c r="B17" s="23"/>
      <c r="C17" s="24"/>
      <c r="D17" s="37"/>
      <c r="E17" s="37"/>
      <c r="F17" s="37"/>
      <c r="G17" s="37"/>
      <c r="H17" s="38"/>
      <c r="I17" s="109">
        <v>10</v>
      </c>
      <c r="J17" s="40">
        <v>10</v>
      </c>
      <c r="K17" s="40">
        <v>10</v>
      </c>
      <c r="L17" s="41">
        <v>10</v>
      </c>
      <c r="M17" s="41">
        <v>9</v>
      </c>
      <c r="N17" s="41">
        <v>9</v>
      </c>
      <c r="O17" s="41">
        <v>9</v>
      </c>
      <c r="P17" s="41">
        <v>8</v>
      </c>
      <c r="Q17" s="31">
        <v>7</v>
      </c>
      <c r="R17" s="31">
        <v>0</v>
      </c>
      <c r="S17" s="21">
        <f t="shared" si="0"/>
        <v>82</v>
      </c>
      <c r="T17" s="113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127"/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113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7"/>
    </row>
    <row r="21" spans="1:20" ht="15.75" thickBot="1" x14ac:dyDescent="0.3">
      <c r="A21" s="22"/>
      <c r="B21" s="111"/>
      <c r="C21" s="36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112">
        <f t="shared" si="0"/>
        <v>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28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52</v>
      </c>
      <c r="C25" s="56"/>
      <c r="D25" s="57"/>
      <c r="E25" s="57"/>
      <c r="T25" s="44"/>
    </row>
    <row r="26" spans="1:20" x14ac:dyDescent="0.25">
      <c r="B26" s="45" t="s">
        <v>46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T5" sqref="T5"/>
    </sheetView>
  </sheetViews>
  <sheetFormatPr defaultRowHeight="15" x14ac:dyDescent="0.25"/>
  <cols>
    <col min="2" max="2" width="27.5703125" customWidth="1"/>
    <col min="3" max="3" width="24.5703125" bestFit="1" customWidth="1"/>
    <col min="4" max="18" width="4.7109375" customWidth="1"/>
  </cols>
  <sheetData>
    <row r="1" spans="1:20" ht="56.25" customHeight="1" x14ac:dyDescent="0.35">
      <c r="B1" s="110" t="s">
        <v>0</v>
      </c>
      <c r="I1" s="1" t="s">
        <v>50</v>
      </c>
      <c r="Q1" s="2" t="s">
        <v>1</v>
      </c>
      <c r="S1" s="124">
        <v>42778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32">
        <v>9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9"/>
      <c r="R5" s="69"/>
      <c r="S5" s="21">
        <f>SUM(I4:R4,I5:P5)</f>
        <v>0</v>
      </c>
      <c r="T5" s="50">
        <f>'PA1 12022017'!T4+'PA2 12022017'!S5</f>
        <v>0</v>
      </c>
    </row>
    <row r="6" spans="1:20" ht="15.75" thickBot="1" x14ac:dyDescent="0.3">
      <c r="A6" s="12">
        <v>10</v>
      </c>
      <c r="B6" s="13" t="s">
        <v>43</v>
      </c>
      <c r="C6" s="14" t="s">
        <v>38</v>
      </c>
      <c r="D6" s="25"/>
      <c r="E6" s="25"/>
      <c r="F6" s="25"/>
      <c r="G6" s="25"/>
      <c r="H6" s="26"/>
      <c r="I6" s="18">
        <v>10</v>
      </c>
      <c r="J6" s="19">
        <v>10</v>
      </c>
      <c r="K6" s="19">
        <v>10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9</v>
      </c>
      <c r="S6" s="68"/>
      <c r="T6" s="68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8</v>
      </c>
      <c r="J7" s="28">
        <v>8</v>
      </c>
      <c r="K7" s="28">
        <v>7</v>
      </c>
      <c r="L7" s="29">
        <v>7</v>
      </c>
      <c r="M7" s="29">
        <v>7</v>
      </c>
      <c r="N7" s="29">
        <v>7</v>
      </c>
      <c r="O7" s="29">
        <v>7</v>
      </c>
      <c r="P7" s="29">
        <v>0</v>
      </c>
      <c r="Q7" s="69"/>
      <c r="R7" s="69"/>
      <c r="S7" s="21">
        <f>SUM(I6:R6,I7:P7)</f>
        <v>144</v>
      </c>
      <c r="T7" s="50">
        <f>'PA1 19022017'!T6+'PA2 19022017'!S7</f>
        <v>238</v>
      </c>
    </row>
    <row r="8" spans="1:20" ht="15.75" thickBot="1" x14ac:dyDescent="0.3">
      <c r="A8" s="12">
        <v>11</v>
      </c>
      <c r="B8" s="13" t="s">
        <v>28</v>
      </c>
      <c r="C8" s="14" t="s">
        <v>37</v>
      </c>
      <c r="D8" s="25"/>
      <c r="E8" s="25"/>
      <c r="F8" s="25"/>
      <c r="G8" s="25"/>
      <c r="H8" s="26"/>
      <c r="I8" s="33">
        <v>9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7</v>
      </c>
      <c r="Q8" s="20">
        <v>8</v>
      </c>
      <c r="R8" s="20">
        <v>8</v>
      </c>
      <c r="S8" s="68"/>
      <c r="T8" s="68"/>
    </row>
    <row r="9" spans="1:20" ht="15.75" thickBot="1" x14ac:dyDescent="0.3">
      <c r="A9" s="64"/>
      <c r="B9" s="66"/>
      <c r="C9" s="36"/>
      <c r="D9" s="25"/>
      <c r="E9" s="25"/>
      <c r="F9" s="25"/>
      <c r="G9" s="25"/>
      <c r="H9" s="26"/>
      <c r="I9" s="27">
        <v>7</v>
      </c>
      <c r="J9" s="28">
        <v>7</v>
      </c>
      <c r="K9" s="28">
        <v>7</v>
      </c>
      <c r="L9" s="29">
        <v>7</v>
      </c>
      <c r="M9" s="29">
        <v>6</v>
      </c>
      <c r="N9" s="29">
        <v>6</v>
      </c>
      <c r="O9" s="29">
        <v>0</v>
      </c>
      <c r="P9" s="29">
        <v>0</v>
      </c>
      <c r="Q9" s="69"/>
      <c r="R9" s="69"/>
      <c r="S9" s="21">
        <f>SUM(I8:R8,I9:P9)</f>
        <v>124</v>
      </c>
      <c r="T9" s="50">
        <f>'PA1 19022017'!T8+'PA2 19022017'!S9</f>
        <v>201</v>
      </c>
    </row>
    <row r="10" spans="1:20" ht="15.75" thickBot="1" x14ac:dyDescent="0.3">
      <c r="A10" s="12">
        <v>12</v>
      </c>
      <c r="B10" s="13" t="s">
        <v>20</v>
      </c>
      <c r="C10" s="14" t="s">
        <v>37</v>
      </c>
      <c r="D10" s="25"/>
      <c r="E10" s="25"/>
      <c r="F10" s="25"/>
      <c r="G10" s="25"/>
      <c r="H10" s="26"/>
      <c r="I10" s="33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20">
        <v>8</v>
      </c>
      <c r="R10" s="20">
        <v>8</v>
      </c>
      <c r="S10" s="68"/>
      <c r="T10" s="68"/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27">
        <v>7</v>
      </c>
      <c r="J11" s="28">
        <v>7</v>
      </c>
      <c r="K11" s="28">
        <v>7</v>
      </c>
      <c r="L11" s="29">
        <v>7</v>
      </c>
      <c r="M11" s="29">
        <v>7</v>
      </c>
      <c r="N11" s="29">
        <v>6</v>
      </c>
      <c r="O11" s="29">
        <v>6</v>
      </c>
      <c r="P11" s="29">
        <v>6</v>
      </c>
      <c r="Q11" s="69"/>
      <c r="R11" s="69"/>
      <c r="S11" s="21">
        <f>SUM(I10:R10,I11:P11)</f>
        <v>144</v>
      </c>
      <c r="T11" s="50">
        <f>'PA1 19022017'!T10+'PA2 19022017'!S11</f>
        <v>233</v>
      </c>
    </row>
    <row r="12" spans="1:20" ht="15.75" thickBot="1" x14ac:dyDescent="0.3">
      <c r="A12" s="32">
        <v>13</v>
      </c>
      <c r="B12" s="13" t="s">
        <v>30</v>
      </c>
      <c r="C12" s="14" t="s">
        <v>38</v>
      </c>
      <c r="D12" s="25"/>
      <c r="E12" s="25"/>
      <c r="F12" s="25"/>
      <c r="G12" s="25"/>
      <c r="H12" s="26"/>
      <c r="I12" s="18">
        <v>10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20">
        <v>8</v>
      </c>
      <c r="R12" s="20">
        <v>8</v>
      </c>
      <c r="S12" s="68"/>
      <c r="T12" s="68"/>
    </row>
    <row r="13" spans="1:20" ht="15.75" thickBot="1" x14ac:dyDescent="0.3">
      <c r="A13" s="64"/>
      <c r="B13" s="23"/>
      <c r="C13" s="24" t="s">
        <v>47</v>
      </c>
      <c r="D13" s="25"/>
      <c r="E13" s="25"/>
      <c r="F13" s="25"/>
      <c r="G13" s="25"/>
      <c r="H13" s="26"/>
      <c r="I13" s="27">
        <v>8</v>
      </c>
      <c r="J13" s="28">
        <v>8</v>
      </c>
      <c r="K13" s="28">
        <v>8</v>
      </c>
      <c r="L13" s="29">
        <v>8</v>
      </c>
      <c r="M13" s="29">
        <v>7</v>
      </c>
      <c r="N13" s="29">
        <v>7</v>
      </c>
      <c r="O13" s="29">
        <v>7</v>
      </c>
      <c r="P13" s="29">
        <v>6</v>
      </c>
      <c r="Q13" s="69"/>
      <c r="R13" s="69"/>
      <c r="S13" s="21">
        <f>SUM(I12:R12,I13:P13)</f>
        <v>146</v>
      </c>
      <c r="T13" s="50">
        <f>'PA1 19022017'!T12+'PA2 19022017'!S13</f>
        <v>231</v>
      </c>
    </row>
    <row r="14" spans="1:20" ht="15.75" thickBot="1" x14ac:dyDescent="0.3">
      <c r="A14" s="32">
        <v>14</v>
      </c>
      <c r="B14" s="13" t="s">
        <v>53</v>
      </c>
      <c r="C14" s="14" t="s">
        <v>38</v>
      </c>
      <c r="D14" s="25"/>
      <c r="E14" s="25"/>
      <c r="F14" s="25"/>
      <c r="G14" s="25"/>
      <c r="H14" s="26"/>
      <c r="I14" s="18">
        <v>10</v>
      </c>
      <c r="J14" s="19">
        <v>9</v>
      </c>
      <c r="K14" s="19">
        <v>9</v>
      </c>
      <c r="L14" s="16">
        <v>9</v>
      </c>
      <c r="M14" s="16">
        <v>8</v>
      </c>
      <c r="N14" s="16">
        <v>7</v>
      </c>
      <c r="O14" s="16">
        <v>7</v>
      </c>
      <c r="P14" s="16">
        <v>6</v>
      </c>
      <c r="Q14" s="20">
        <v>6</v>
      </c>
      <c r="R14" s="20">
        <v>6</v>
      </c>
      <c r="S14" s="68"/>
      <c r="T14" s="68"/>
    </row>
    <row r="15" spans="1:20" ht="15.75" thickBot="1" x14ac:dyDescent="0.3">
      <c r="A15" s="64"/>
      <c r="B15" s="23" t="s">
        <v>54</v>
      </c>
      <c r="C15" s="24"/>
      <c r="D15" s="25"/>
      <c r="E15" s="25"/>
      <c r="F15" s="25"/>
      <c r="G15" s="25"/>
      <c r="H15" s="26"/>
      <c r="I15" s="27">
        <v>6</v>
      </c>
      <c r="J15" s="28">
        <v>0</v>
      </c>
      <c r="K15" s="28">
        <v>0</v>
      </c>
      <c r="L15" s="29">
        <v>0</v>
      </c>
      <c r="M15" s="128">
        <v>0</v>
      </c>
      <c r="N15" s="128">
        <v>0</v>
      </c>
      <c r="O15" s="128">
        <v>0</v>
      </c>
      <c r="P15" s="128">
        <v>0</v>
      </c>
      <c r="Q15" s="69"/>
      <c r="R15" s="69"/>
      <c r="S15" s="21">
        <f>SUM(I14:R14,I15:P15)</f>
        <v>83</v>
      </c>
      <c r="T15" s="50">
        <f>'PA1 19022017'!T14+'PA2 19022017'!S15</f>
        <v>170</v>
      </c>
    </row>
    <row r="16" spans="1:20" ht="15.75" thickBot="1" x14ac:dyDescent="0.3">
      <c r="A16" s="12">
        <v>15</v>
      </c>
      <c r="B16" s="13" t="s">
        <v>21</v>
      </c>
      <c r="C16" s="14" t="s">
        <v>38</v>
      </c>
      <c r="D16" s="25"/>
      <c r="E16" s="25"/>
      <c r="F16" s="25"/>
      <c r="G16" s="25"/>
      <c r="H16" s="26"/>
      <c r="I16" s="33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9</v>
      </c>
      <c r="O16" s="16">
        <v>9</v>
      </c>
      <c r="P16" s="16">
        <v>8</v>
      </c>
      <c r="Q16" s="20">
        <v>8</v>
      </c>
      <c r="R16" s="20">
        <v>8</v>
      </c>
      <c r="S16" s="68"/>
      <c r="T16" s="68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8</v>
      </c>
      <c r="J17" s="28">
        <v>8</v>
      </c>
      <c r="K17" s="28">
        <v>8</v>
      </c>
      <c r="L17" s="29">
        <v>7</v>
      </c>
      <c r="M17" s="29">
        <v>7</v>
      </c>
      <c r="N17" s="29">
        <v>7</v>
      </c>
      <c r="O17" s="29">
        <v>7</v>
      </c>
      <c r="P17" s="29">
        <v>0</v>
      </c>
      <c r="Q17" s="69"/>
      <c r="R17" s="69"/>
      <c r="S17" s="21">
        <f>SUM(I16:R16,I17:P17)</f>
        <v>141</v>
      </c>
      <c r="T17" s="50">
        <f>'PA1 19022017'!T16+'PA2 19022017'!S17</f>
        <v>223</v>
      </c>
    </row>
    <row r="18" spans="1:20" ht="15.75" thickBot="1" x14ac:dyDescent="0.3">
      <c r="A18" s="3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50">
        <f>'PA1 19022017'!T18+'PA2 19022017'!S19</f>
        <v>0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50">
        <f>'PA1 12022017'!T20+'PA2 12022017'!S21</f>
        <v>0</v>
      </c>
    </row>
    <row r="22" spans="1:20" ht="15.75" thickBot="1" x14ac:dyDescent="0.3"/>
    <row r="23" spans="1:20" x14ac:dyDescent="0.25">
      <c r="B23" s="43" t="s">
        <v>41</v>
      </c>
      <c r="C23" s="43" t="s">
        <v>28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55</v>
      </c>
      <c r="C25" s="56"/>
      <c r="D25" s="57"/>
      <c r="E25" s="57"/>
      <c r="T25" s="44"/>
    </row>
    <row r="26" spans="1:20" x14ac:dyDescent="0.25">
      <c r="B26" s="45" t="s">
        <v>46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31.140625" customWidth="1"/>
    <col min="3" max="3" width="24.5703125" customWidth="1"/>
    <col min="4" max="17" width="4.7109375" customWidth="1"/>
    <col min="18" max="18" width="4" customWidth="1"/>
    <col min="19" max="19" width="4.28515625" customWidth="1"/>
    <col min="20" max="20" width="7.85546875" bestFit="1" customWidth="1"/>
  </cols>
  <sheetData>
    <row r="1" spans="1:20" ht="51" customHeight="1" x14ac:dyDescent="0.35">
      <c r="B1" s="110" t="s">
        <v>0</v>
      </c>
      <c r="I1" s="1" t="s">
        <v>36</v>
      </c>
      <c r="Q1" s="2" t="s">
        <v>1</v>
      </c>
      <c r="R1" s="124"/>
      <c r="T1" s="54">
        <v>42792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9" t="s">
        <v>5</v>
      </c>
    </row>
    <row r="4" spans="1:20" ht="15.75" thickBot="1" x14ac:dyDescent="0.3">
      <c r="A4" s="12"/>
      <c r="B4" s="13"/>
      <c r="C4" s="14"/>
      <c r="D4" s="15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127"/>
    </row>
    <row r="5" spans="1:20" ht="15.75" thickBot="1" x14ac:dyDescent="0.3">
      <c r="A5" s="70"/>
      <c r="B5" s="23"/>
      <c r="C5" s="24"/>
      <c r="D5" s="25"/>
      <c r="E5" s="25"/>
      <c r="F5" s="25"/>
      <c r="G5" s="25"/>
      <c r="H5" s="26"/>
      <c r="I5" s="88"/>
      <c r="J5" s="49"/>
      <c r="K5" s="49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113"/>
    </row>
    <row r="6" spans="1:20" ht="15.75" thickBot="1" x14ac:dyDescent="0.3">
      <c r="A6" s="32">
        <v>10</v>
      </c>
      <c r="B6" s="13" t="s">
        <v>18</v>
      </c>
      <c r="C6" s="14" t="s">
        <v>58</v>
      </c>
      <c r="D6" s="16">
        <v>8</v>
      </c>
      <c r="E6" s="16">
        <v>8</v>
      </c>
      <c r="F6" s="16">
        <v>8</v>
      </c>
      <c r="G6" s="16">
        <v>8</v>
      </c>
      <c r="H6" s="17">
        <v>0</v>
      </c>
      <c r="I6" s="84">
        <v>10</v>
      </c>
      <c r="J6" s="42">
        <v>10</v>
      </c>
      <c r="K6" s="19">
        <v>10</v>
      </c>
      <c r="L6" s="16">
        <v>9</v>
      </c>
      <c r="M6" s="16">
        <v>9</v>
      </c>
      <c r="N6" s="16">
        <v>9</v>
      </c>
      <c r="O6" s="16">
        <v>8</v>
      </c>
      <c r="P6" s="16">
        <v>8</v>
      </c>
      <c r="Q6" s="20">
        <v>8</v>
      </c>
      <c r="R6" s="20">
        <v>0</v>
      </c>
      <c r="S6" s="21">
        <f t="shared" si="0"/>
        <v>81</v>
      </c>
      <c r="T6" s="127">
        <v>81</v>
      </c>
    </row>
    <row r="7" spans="1:20" ht="15.75" thickBot="1" x14ac:dyDescent="0.3">
      <c r="A7" s="70"/>
      <c r="B7" s="23"/>
      <c r="C7" s="24"/>
      <c r="D7" s="25"/>
      <c r="E7" s="25"/>
      <c r="F7" s="25"/>
      <c r="G7" s="25"/>
      <c r="H7" s="26"/>
      <c r="I7" s="103">
        <v>10</v>
      </c>
      <c r="J7" s="104">
        <v>10</v>
      </c>
      <c r="K7" s="80">
        <v>9</v>
      </c>
      <c r="L7" s="81">
        <v>9</v>
      </c>
      <c r="M7" s="81">
        <v>9</v>
      </c>
      <c r="N7" s="29">
        <v>8</v>
      </c>
      <c r="O7" s="29">
        <v>8</v>
      </c>
      <c r="P7" s="29">
        <v>8</v>
      </c>
      <c r="Q7" s="31">
        <v>8</v>
      </c>
      <c r="R7" s="31">
        <v>0</v>
      </c>
      <c r="S7" s="21">
        <f t="shared" si="0"/>
        <v>79</v>
      </c>
      <c r="T7" s="121"/>
    </row>
    <row r="8" spans="1:20" ht="15.75" thickBot="1" x14ac:dyDescent="0.3">
      <c r="A8" s="12">
        <v>11</v>
      </c>
      <c r="B8" s="13" t="s">
        <v>28</v>
      </c>
      <c r="C8" s="14" t="s">
        <v>59</v>
      </c>
      <c r="D8" s="15">
        <v>10</v>
      </c>
      <c r="E8" s="16">
        <v>9</v>
      </c>
      <c r="F8" s="16">
        <v>9</v>
      </c>
      <c r="G8" s="16">
        <v>9</v>
      </c>
      <c r="H8" s="17">
        <v>7</v>
      </c>
      <c r="I8" s="18">
        <v>10</v>
      </c>
      <c r="J8" s="19">
        <v>10</v>
      </c>
      <c r="K8" s="19">
        <v>9</v>
      </c>
      <c r="L8" s="16">
        <v>9</v>
      </c>
      <c r="M8" s="16">
        <v>8</v>
      </c>
      <c r="N8" s="16">
        <v>8</v>
      </c>
      <c r="O8" s="16">
        <v>8</v>
      </c>
      <c r="P8" s="16">
        <v>8</v>
      </c>
      <c r="Q8" s="20">
        <v>8</v>
      </c>
      <c r="R8" s="20">
        <v>7</v>
      </c>
      <c r="S8" s="21">
        <f t="shared" si="0"/>
        <v>85</v>
      </c>
      <c r="T8" s="121">
        <v>85</v>
      </c>
    </row>
    <row r="9" spans="1:20" ht="15.75" thickBot="1" x14ac:dyDescent="0.3">
      <c r="A9" s="70"/>
      <c r="B9" s="66"/>
      <c r="C9" s="36"/>
      <c r="D9" s="25"/>
      <c r="E9" s="25"/>
      <c r="F9" s="25"/>
      <c r="G9" s="25"/>
      <c r="H9" s="26"/>
      <c r="I9" s="88">
        <v>10</v>
      </c>
      <c r="J9" s="28">
        <v>10</v>
      </c>
      <c r="K9" s="28">
        <v>9</v>
      </c>
      <c r="L9" s="29">
        <v>9</v>
      </c>
      <c r="M9" s="29">
        <v>8</v>
      </c>
      <c r="N9" s="29">
        <v>8</v>
      </c>
      <c r="O9" s="29">
        <v>7</v>
      </c>
      <c r="P9" s="29">
        <v>7</v>
      </c>
      <c r="Q9" s="30">
        <v>6</v>
      </c>
      <c r="R9" s="30">
        <v>6</v>
      </c>
      <c r="S9" s="21">
        <f t="shared" si="0"/>
        <v>80</v>
      </c>
      <c r="T9" s="113"/>
    </row>
    <row r="10" spans="1:20" ht="15.75" thickBot="1" x14ac:dyDescent="0.3">
      <c r="A10" s="32">
        <v>12</v>
      </c>
      <c r="B10" s="13"/>
      <c r="C10" s="14"/>
      <c r="D10" s="16"/>
      <c r="E10" s="16"/>
      <c r="F10" s="16"/>
      <c r="G10" s="16"/>
      <c r="H10" s="17"/>
      <c r="I10" s="125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127"/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103"/>
      <c r="J11" s="104"/>
      <c r="K11" s="104"/>
      <c r="L11" s="81"/>
      <c r="M11" s="81"/>
      <c r="N11" s="29"/>
      <c r="O11" s="29"/>
      <c r="P11" s="29"/>
      <c r="Q11" s="31"/>
      <c r="R11" s="31"/>
      <c r="S11" s="21">
        <f t="shared" si="0"/>
        <v>0</v>
      </c>
      <c r="T11" s="113"/>
    </row>
    <row r="12" spans="1:20" ht="15.75" thickBot="1" x14ac:dyDescent="0.3">
      <c r="A12" s="32">
        <v>13</v>
      </c>
      <c r="B12" s="13" t="s">
        <v>19</v>
      </c>
      <c r="C12" s="14" t="s">
        <v>58</v>
      </c>
      <c r="D12" s="16">
        <v>8</v>
      </c>
      <c r="E12" s="16">
        <v>7</v>
      </c>
      <c r="F12" s="16">
        <v>7</v>
      </c>
      <c r="G12" s="16">
        <v>6</v>
      </c>
      <c r="H12" s="17">
        <v>0</v>
      </c>
      <c r="I12" s="18">
        <v>8</v>
      </c>
      <c r="J12" s="19">
        <v>7</v>
      </c>
      <c r="K12" s="19">
        <v>6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34">
        <v>0</v>
      </c>
      <c r="R12" s="34">
        <v>0</v>
      </c>
      <c r="S12" s="21">
        <f t="shared" si="0"/>
        <v>21</v>
      </c>
      <c r="T12" s="127">
        <v>21</v>
      </c>
    </row>
    <row r="13" spans="1:20" ht="15.75" thickBot="1" x14ac:dyDescent="0.3">
      <c r="A13" s="70"/>
      <c r="B13" s="23"/>
      <c r="C13" s="24"/>
      <c r="D13" s="25"/>
      <c r="E13" s="25"/>
      <c r="F13" s="25"/>
      <c r="G13" s="25"/>
      <c r="H13" s="26"/>
      <c r="I13" s="27">
        <v>8</v>
      </c>
      <c r="J13" s="28">
        <v>0</v>
      </c>
      <c r="K13" s="28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31">
        <v>0</v>
      </c>
      <c r="R13" s="31">
        <v>0</v>
      </c>
      <c r="S13" s="21">
        <f t="shared" si="0"/>
        <v>8</v>
      </c>
      <c r="T13" s="113"/>
    </row>
    <row r="14" spans="1:20" ht="15.75" thickBot="1" x14ac:dyDescent="0.3">
      <c r="A14" s="12">
        <v>14</v>
      </c>
      <c r="B14" s="13" t="s">
        <v>21</v>
      </c>
      <c r="C14" s="14" t="s">
        <v>58</v>
      </c>
      <c r="D14" s="16">
        <v>10</v>
      </c>
      <c r="E14" s="16">
        <v>9</v>
      </c>
      <c r="F14" s="16">
        <v>9</v>
      </c>
      <c r="G14" s="16">
        <v>8</v>
      </c>
      <c r="H14" s="17">
        <v>8</v>
      </c>
      <c r="I14" s="33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9</v>
      </c>
      <c r="O14" s="16">
        <v>9</v>
      </c>
      <c r="P14" s="16">
        <v>8</v>
      </c>
      <c r="Q14" s="34">
        <v>8</v>
      </c>
      <c r="R14" s="34">
        <v>7</v>
      </c>
      <c r="S14" s="21">
        <f t="shared" si="0"/>
        <v>87</v>
      </c>
      <c r="T14" s="127">
        <v>87</v>
      </c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27">
        <v>10</v>
      </c>
      <c r="J15" s="28">
        <v>9</v>
      </c>
      <c r="K15" s="28">
        <v>9</v>
      </c>
      <c r="L15" s="29">
        <v>9</v>
      </c>
      <c r="M15" s="29">
        <v>9</v>
      </c>
      <c r="N15" s="29">
        <v>8</v>
      </c>
      <c r="O15" s="29">
        <v>8</v>
      </c>
      <c r="P15" s="29">
        <v>7</v>
      </c>
      <c r="Q15" s="31">
        <v>7</v>
      </c>
      <c r="R15" s="31">
        <v>7</v>
      </c>
      <c r="S15" s="21">
        <f t="shared" si="0"/>
        <v>83</v>
      </c>
      <c r="T15" s="113"/>
    </row>
    <row r="16" spans="1:20" ht="15.75" thickBot="1" x14ac:dyDescent="0.3">
      <c r="A16" s="12">
        <v>15</v>
      </c>
      <c r="B16" s="13" t="s">
        <v>22</v>
      </c>
      <c r="C16" s="14" t="s">
        <v>58</v>
      </c>
      <c r="D16" s="16">
        <v>10</v>
      </c>
      <c r="E16" s="16">
        <v>8</v>
      </c>
      <c r="F16" s="16">
        <v>7</v>
      </c>
      <c r="G16" s="16">
        <v>6</v>
      </c>
      <c r="H16" s="17">
        <v>0</v>
      </c>
      <c r="I16" s="18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9</v>
      </c>
      <c r="P16" s="16">
        <v>9</v>
      </c>
      <c r="Q16" s="34">
        <v>8</v>
      </c>
      <c r="R16" s="34">
        <v>6</v>
      </c>
      <c r="S16" s="21">
        <f t="shared" si="0"/>
        <v>89</v>
      </c>
      <c r="T16" s="127">
        <v>89</v>
      </c>
    </row>
    <row r="17" spans="1:20" ht="15.75" thickBot="1" x14ac:dyDescent="0.3">
      <c r="A17" s="70"/>
      <c r="B17" s="23"/>
      <c r="C17" s="24"/>
      <c r="D17" s="37"/>
      <c r="E17" s="37"/>
      <c r="F17" s="37"/>
      <c r="G17" s="37"/>
      <c r="H17" s="38"/>
      <c r="I17" s="109">
        <v>10</v>
      </c>
      <c r="J17" s="40">
        <v>10</v>
      </c>
      <c r="K17" s="40">
        <v>10</v>
      </c>
      <c r="L17" s="41">
        <v>9</v>
      </c>
      <c r="M17" s="41">
        <v>9</v>
      </c>
      <c r="N17" s="41">
        <v>8</v>
      </c>
      <c r="O17" s="41">
        <v>8</v>
      </c>
      <c r="P17" s="41">
        <v>8</v>
      </c>
      <c r="Q17" s="31">
        <v>6</v>
      </c>
      <c r="R17" s="31">
        <v>0</v>
      </c>
      <c r="S17" s="21">
        <f t="shared" si="0"/>
        <v>78</v>
      </c>
      <c r="T17" s="113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127"/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113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7"/>
    </row>
    <row r="21" spans="1:20" ht="15.75" thickBot="1" x14ac:dyDescent="0.3">
      <c r="A21" s="22"/>
      <c r="B21" s="111"/>
      <c r="C21" s="36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112">
        <f t="shared" si="0"/>
        <v>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57</v>
      </c>
      <c r="C25" s="56"/>
      <c r="D25" s="57"/>
      <c r="E25" s="57"/>
      <c r="T25" s="44"/>
    </row>
    <row r="26" spans="1:20" x14ac:dyDescent="0.25">
      <c r="B26" s="45" t="s">
        <v>56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T15" sqref="T15"/>
    </sheetView>
  </sheetViews>
  <sheetFormatPr defaultRowHeight="15" x14ac:dyDescent="0.25"/>
  <cols>
    <col min="2" max="2" width="27.5703125" customWidth="1"/>
    <col min="3" max="3" width="24.5703125" customWidth="1"/>
    <col min="4" max="18" width="4.7109375" customWidth="1"/>
    <col min="20" max="20" width="10.7109375" bestFit="1" customWidth="1"/>
  </cols>
  <sheetData>
    <row r="1" spans="1:20" ht="56.25" customHeight="1" x14ac:dyDescent="0.35">
      <c r="B1" s="110" t="s">
        <v>0</v>
      </c>
      <c r="I1" s="1" t="s">
        <v>50</v>
      </c>
      <c r="Q1" s="2" t="s">
        <v>1</v>
      </c>
      <c r="S1" s="124">
        <v>42792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32">
        <v>9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9"/>
      <c r="R5" s="69"/>
      <c r="S5" s="21">
        <f>SUM(I4:R4,I5:P5)</f>
        <v>0</v>
      </c>
      <c r="T5" s="50"/>
    </row>
    <row r="6" spans="1:20" ht="15.75" thickBot="1" x14ac:dyDescent="0.3">
      <c r="A6" s="12">
        <v>10</v>
      </c>
      <c r="B6" s="13" t="s">
        <v>18</v>
      </c>
      <c r="C6" s="14" t="s">
        <v>58</v>
      </c>
      <c r="D6" s="25"/>
      <c r="E6" s="25"/>
      <c r="F6" s="25"/>
      <c r="G6" s="25"/>
      <c r="H6" s="26"/>
      <c r="I6" s="18">
        <v>10</v>
      </c>
      <c r="J6" s="19">
        <v>10</v>
      </c>
      <c r="K6" s="19">
        <v>10</v>
      </c>
      <c r="L6" s="16">
        <v>9</v>
      </c>
      <c r="M6" s="16">
        <v>8</v>
      </c>
      <c r="N6" s="16">
        <v>8</v>
      </c>
      <c r="O6" s="16">
        <v>8</v>
      </c>
      <c r="P6" s="16">
        <v>7</v>
      </c>
      <c r="Q6" s="20">
        <v>7</v>
      </c>
      <c r="R6" s="20">
        <v>0</v>
      </c>
      <c r="S6" s="68"/>
      <c r="T6" s="68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0</v>
      </c>
      <c r="J7" s="28">
        <v>0</v>
      </c>
      <c r="K7" s="28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69"/>
      <c r="R7" s="69"/>
      <c r="S7" s="21">
        <f>SUM(I6:R6,I7:P7)</f>
        <v>77</v>
      </c>
      <c r="T7" s="50">
        <f>'PA1 26022017 '!T6+'PA2 26022017 '!S7</f>
        <v>158</v>
      </c>
    </row>
    <row r="8" spans="1:20" ht="15.75" thickBot="1" x14ac:dyDescent="0.3">
      <c r="A8" s="12">
        <v>11</v>
      </c>
      <c r="B8" s="13" t="s">
        <v>28</v>
      </c>
      <c r="C8" s="14" t="s">
        <v>59</v>
      </c>
      <c r="D8" s="25"/>
      <c r="E8" s="25"/>
      <c r="F8" s="25"/>
      <c r="G8" s="25"/>
      <c r="H8" s="26"/>
      <c r="I8" s="18">
        <v>9</v>
      </c>
      <c r="J8" s="19">
        <v>8</v>
      </c>
      <c r="K8" s="19">
        <v>8</v>
      </c>
      <c r="L8" s="16">
        <v>8</v>
      </c>
      <c r="M8" s="16">
        <v>7</v>
      </c>
      <c r="N8" s="16">
        <v>7</v>
      </c>
      <c r="O8" s="16">
        <v>7</v>
      </c>
      <c r="P8" s="16">
        <v>7</v>
      </c>
      <c r="Q8" s="20">
        <v>7</v>
      </c>
      <c r="R8" s="20">
        <v>6</v>
      </c>
      <c r="S8" s="68"/>
      <c r="T8" s="68"/>
    </row>
    <row r="9" spans="1:20" ht="15.75" thickBot="1" x14ac:dyDescent="0.3">
      <c r="A9" s="64"/>
      <c r="B9" s="66"/>
      <c r="C9" s="36"/>
      <c r="D9" s="25"/>
      <c r="E9" s="25"/>
      <c r="F9" s="25"/>
      <c r="G9" s="25"/>
      <c r="H9" s="26"/>
      <c r="I9" s="27">
        <v>6</v>
      </c>
      <c r="J9" s="28">
        <v>6</v>
      </c>
      <c r="K9" s="28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69"/>
      <c r="R9" s="69"/>
      <c r="S9" s="21">
        <f>SUM(I8:R8,I9:P9)</f>
        <v>86</v>
      </c>
      <c r="T9" s="50">
        <f>'PA1 26022017 '!T8+'PA2 26022017 '!S9</f>
        <v>171</v>
      </c>
    </row>
    <row r="10" spans="1:20" ht="15.75" thickBot="1" x14ac:dyDescent="0.3">
      <c r="A10" s="12">
        <v>12</v>
      </c>
      <c r="B10" s="13"/>
      <c r="C10" s="14"/>
      <c r="D10" s="25"/>
      <c r="E10" s="25"/>
      <c r="F10" s="25"/>
      <c r="G10" s="25"/>
      <c r="H10" s="26"/>
      <c r="I10" s="33"/>
      <c r="J10" s="19"/>
      <c r="K10" s="19"/>
      <c r="L10" s="16"/>
      <c r="M10" s="16"/>
      <c r="N10" s="16"/>
      <c r="O10" s="16"/>
      <c r="P10" s="16"/>
      <c r="Q10" s="20"/>
      <c r="R10" s="20"/>
      <c r="S10" s="68"/>
      <c r="T10" s="68"/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9"/>
      <c r="R11" s="69"/>
      <c r="S11" s="21">
        <f>SUM(I10:R10,I11:P11)</f>
        <v>0</v>
      </c>
      <c r="T11" s="50">
        <f>'PA1 26022017 '!T10+'PA2 26022017 '!S11</f>
        <v>0</v>
      </c>
    </row>
    <row r="12" spans="1:20" ht="15.75" thickBot="1" x14ac:dyDescent="0.3">
      <c r="A12" s="32">
        <v>13</v>
      </c>
      <c r="B12" s="13" t="s">
        <v>19</v>
      </c>
      <c r="C12" s="14" t="s">
        <v>58</v>
      </c>
      <c r="D12" s="25"/>
      <c r="E12" s="25"/>
      <c r="F12" s="25"/>
      <c r="G12" s="25"/>
      <c r="H12" s="26"/>
      <c r="I12" s="18">
        <v>7</v>
      </c>
      <c r="J12" s="19">
        <v>6</v>
      </c>
      <c r="K12" s="19">
        <v>6</v>
      </c>
      <c r="L12" s="16">
        <v>6</v>
      </c>
      <c r="M12" s="16">
        <v>0</v>
      </c>
      <c r="N12" s="16">
        <v>0</v>
      </c>
      <c r="O12" s="16">
        <v>0</v>
      </c>
      <c r="P12" s="16">
        <v>0</v>
      </c>
      <c r="Q12" s="20">
        <v>0</v>
      </c>
      <c r="R12" s="20">
        <v>0</v>
      </c>
      <c r="S12" s="68"/>
      <c r="T12" s="68"/>
    </row>
    <row r="13" spans="1:20" ht="15.75" thickBot="1" x14ac:dyDescent="0.3">
      <c r="A13" s="64"/>
      <c r="B13" s="23"/>
      <c r="C13" s="24"/>
      <c r="D13" s="25"/>
      <c r="E13" s="25"/>
      <c r="F13" s="25"/>
      <c r="G13" s="25"/>
      <c r="H13" s="26"/>
      <c r="I13" s="27">
        <v>0</v>
      </c>
      <c r="J13" s="28">
        <v>0</v>
      </c>
      <c r="K13" s="28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69"/>
      <c r="R13" s="69"/>
      <c r="S13" s="21">
        <f>SUM(I12:R12,I13:P13)</f>
        <v>25</v>
      </c>
      <c r="T13" s="50">
        <f>'PA1 26022017 '!T12+'PA2 26022017 '!S13</f>
        <v>46</v>
      </c>
    </row>
    <row r="14" spans="1:20" ht="15.75" thickBot="1" x14ac:dyDescent="0.3">
      <c r="A14" s="32">
        <v>14</v>
      </c>
      <c r="B14" s="13" t="s">
        <v>21</v>
      </c>
      <c r="C14" s="14" t="s">
        <v>58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10</v>
      </c>
      <c r="L14" s="16">
        <v>8</v>
      </c>
      <c r="M14" s="16">
        <v>8</v>
      </c>
      <c r="N14" s="16">
        <v>7</v>
      </c>
      <c r="O14" s="16">
        <v>7</v>
      </c>
      <c r="P14" s="16">
        <v>6</v>
      </c>
      <c r="Q14" s="20">
        <v>6</v>
      </c>
      <c r="R14" s="20">
        <v>6</v>
      </c>
      <c r="S14" s="68"/>
      <c r="T14" s="68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0</v>
      </c>
      <c r="J15" s="28">
        <v>0</v>
      </c>
      <c r="K15" s="28">
        <v>0</v>
      </c>
      <c r="L15" s="29">
        <v>0</v>
      </c>
      <c r="M15" s="128">
        <v>0</v>
      </c>
      <c r="N15" s="128">
        <v>0</v>
      </c>
      <c r="O15" s="128">
        <v>0</v>
      </c>
      <c r="P15" s="128">
        <v>0</v>
      </c>
      <c r="Q15" s="69"/>
      <c r="R15" s="69"/>
      <c r="S15" s="21">
        <f>SUM(I14:R14,I15:P15)</f>
        <v>78</v>
      </c>
      <c r="T15" s="50">
        <f>'PA1 26022017 '!T14+'PA2 26022017 '!S15</f>
        <v>165</v>
      </c>
    </row>
    <row r="16" spans="1:20" ht="15.75" thickBot="1" x14ac:dyDescent="0.3">
      <c r="A16" s="12">
        <v>15</v>
      </c>
      <c r="B16" s="13"/>
      <c r="C16" s="14"/>
      <c r="D16" s="25"/>
      <c r="E16" s="25"/>
      <c r="F16" s="25"/>
      <c r="G16" s="25"/>
      <c r="H16" s="26"/>
      <c r="I16" s="33"/>
      <c r="J16" s="19"/>
      <c r="K16" s="19"/>
      <c r="L16" s="16"/>
      <c r="M16" s="16"/>
      <c r="N16" s="16"/>
      <c r="O16" s="16"/>
      <c r="P16" s="16"/>
      <c r="Q16" s="20"/>
      <c r="R16" s="20"/>
      <c r="S16" s="68"/>
      <c r="T16" s="68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9"/>
      <c r="R17" s="69"/>
      <c r="S17" s="21">
        <f>SUM(I16:R16,I17:P17)</f>
        <v>0</v>
      </c>
      <c r="T17" s="50"/>
    </row>
    <row r="18" spans="1:20" ht="15.75" thickBot="1" x14ac:dyDescent="0.3">
      <c r="A18" s="3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50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41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57</v>
      </c>
      <c r="C25" s="56"/>
      <c r="D25" s="57"/>
      <c r="E25" s="57"/>
      <c r="T25" s="44"/>
    </row>
    <row r="26" spans="1:20" x14ac:dyDescent="0.25">
      <c r="B26" s="45" t="s">
        <v>56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C1" workbookViewId="0">
      <selection activeCell="T1" sqref="T1"/>
    </sheetView>
  </sheetViews>
  <sheetFormatPr defaultRowHeight="15" x14ac:dyDescent="0.25"/>
  <cols>
    <col min="2" max="2" width="34.140625" bestFit="1" customWidth="1"/>
    <col min="3" max="3" width="15.85546875" bestFit="1" customWidth="1"/>
    <col min="4" max="18" width="4.7109375" customWidth="1"/>
    <col min="19" max="19" width="6.7109375" customWidth="1"/>
  </cols>
  <sheetData>
    <row r="1" spans="1:20" ht="67.5" customHeight="1" x14ac:dyDescent="0.35">
      <c r="B1" s="110" t="s">
        <v>0</v>
      </c>
      <c r="I1" s="1" t="s">
        <v>36</v>
      </c>
      <c r="Q1" s="2" t="s">
        <v>1</v>
      </c>
      <c r="R1" s="124"/>
      <c r="T1" s="124">
        <v>42799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9" t="s">
        <v>5</v>
      </c>
    </row>
    <row r="4" spans="1:20" ht="15.75" thickBot="1" x14ac:dyDescent="0.3">
      <c r="A4" s="32">
        <v>7</v>
      </c>
      <c r="B4" s="13" t="s">
        <v>18</v>
      </c>
      <c r="C4" s="14" t="s">
        <v>44</v>
      </c>
      <c r="D4" s="16">
        <v>9</v>
      </c>
      <c r="E4" s="16">
        <v>8</v>
      </c>
      <c r="F4" s="16">
        <v>7</v>
      </c>
      <c r="G4" s="16">
        <v>6</v>
      </c>
      <c r="H4" s="17">
        <v>0</v>
      </c>
      <c r="I4" s="33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6</v>
      </c>
      <c r="S4" s="21">
        <f>SUM(I4:R4)</f>
        <v>91</v>
      </c>
      <c r="T4" s="127">
        <v>91</v>
      </c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10</v>
      </c>
      <c r="L5" s="29">
        <v>9</v>
      </c>
      <c r="M5" s="29">
        <v>8</v>
      </c>
      <c r="N5" s="29">
        <v>8</v>
      </c>
      <c r="O5" s="29">
        <v>8</v>
      </c>
      <c r="P5" s="29">
        <v>7</v>
      </c>
      <c r="Q5" s="30">
        <v>6</v>
      </c>
      <c r="R5" s="30">
        <v>6</v>
      </c>
      <c r="S5" s="21">
        <f t="shared" ref="S5:S21" si="0">SUM(I5:R5)</f>
        <v>82</v>
      </c>
      <c r="T5" s="113"/>
    </row>
    <row r="6" spans="1:20" ht="15.75" thickBot="1" x14ac:dyDescent="0.3">
      <c r="A6" s="12">
        <v>8</v>
      </c>
      <c r="B6" s="13" t="s">
        <v>65</v>
      </c>
      <c r="C6" s="14"/>
      <c r="D6" s="16">
        <v>9</v>
      </c>
      <c r="E6" s="16">
        <v>9</v>
      </c>
      <c r="F6" s="16">
        <v>0</v>
      </c>
      <c r="G6" s="16">
        <v>0</v>
      </c>
      <c r="H6" s="17">
        <v>0</v>
      </c>
      <c r="I6" s="125">
        <v>9</v>
      </c>
      <c r="J6" s="19">
        <v>7</v>
      </c>
      <c r="K6" s="19">
        <v>7</v>
      </c>
      <c r="L6" s="16">
        <v>6</v>
      </c>
      <c r="M6" s="16">
        <v>6</v>
      </c>
      <c r="N6" s="16">
        <v>6</v>
      </c>
      <c r="O6" s="16">
        <v>6</v>
      </c>
      <c r="P6" s="16">
        <v>0</v>
      </c>
      <c r="Q6" s="20">
        <v>0</v>
      </c>
      <c r="R6" s="20">
        <v>0</v>
      </c>
      <c r="S6" s="21">
        <f t="shared" si="0"/>
        <v>47</v>
      </c>
      <c r="T6" s="127">
        <v>48</v>
      </c>
    </row>
    <row r="7" spans="1:20" ht="15.75" thickBot="1" x14ac:dyDescent="0.3">
      <c r="A7" s="64"/>
      <c r="B7" s="71" t="s">
        <v>66</v>
      </c>
      <c r="C7" s="24"/>
      <c r="D7" s="25"/>
      <c r="E7" s="25"/>
      <c r="F7" s="25"/>
      <c r="G7" s="25"/>
      <c r="H7" s="26"/>
      <c r="I7" s="79">
        <v>10</v>
      </c>
      <c r="J7" s="80">
        <v>9</v>
      </c>
      <c r="K7" s="80">
        <v>8</v>
      </c>
      <c r="L7" s="81">
        <v>7</v>
      </c>
      <c r="M7" s="81">
        <v>7</v>
      </c>
      <c r="N7" s="29">
        <v>7</v>
      </c>
      <c r="O7" s="29">
        <v>0</v>
      </c>
      <c r="P7" s="29">
        <v>0</v>
      </c>
      <c r="Q7" s="31">
        <v>0</v>
      </c>
      <c r="R7" s="31">
        <v>0</v>
      </c>
      <c r="S7" s="21">
        <f t="shared" si="0"/>
        <v>48</v>
      </c>
      <c r="T7" s="121"/>
    </row>
    <row r="8" spans="1:20" ht="15.75" thickBot="1" x14ac:dyDescent="0.3">
      <c r="A8" s="12">
        <v>10</v>
      </c>
      <c r="B8" s="13" t="s">
        <v>43</v>
      </c>
      <c r="C8" s="14" t="s">
        <v>44</v>
      </c>
      <c r="D8" s="16">
        <v>10</v>
      </c>
      <c r="E8" s="16">
        <v>10</v>
      </c>
      <c r="F8" s="16">
        <v>9</v>
      </c>
      <c r="G8" s="16">
        <v>8</v>
      </c>
      <c r="H8" s="17">
        <v>8</v>
      </c>
      <c r="I8" s="18">
        <v>10</v>
      </c>
      <c r="J8" s="19">
        <v>10</v>
      </c>
      <c r="K8" s="19">
        <v>9</v>
      </c>
      <c r="L8" s="16">
        <v>9</v>
      </c>
      <c r="M8" s="16">
        <v>9</v>
      </c>
      <c r="N8" s="16">
        <v>8</v>
      </c>
      <c r="O8" s="16">
        <v>7</v>
      </c>
      <c r="P8" s="16">
        <v>6</v>
      </c>
      <c r="Q8" s="20">
        <v>6</v>
      </c>
      <c r="R8" s="20">
        <v>6</v>
      </c>
      <c r="S8" s="21">
        <f t="shared" si="0"/>
        <v>80</v>
      </c>
      <c r="T8" s="121">
        <v>80</v>
      </c>
    </row>
    <row r="9" spans="1:20" ht="15.75" thickBot="1" x14ac:dyDescent="0.3">
      <c r="A9" s="64"/>
      <c r="B9" s="66"/>
      <c r="C9" s="36"/>
      <c r="D9" s="25"/>
      <c r="E9" s="25"/>
      <c r="F9" s="25"/>
      <c r="G9" s="25"/>
      <c r="H9" s="26"/>
      <c r="I9" s="27">
        <v>9</v>
      </c>
      <c r="J9" s="28">
        <v>9</v>
      </c>
      <c r="K9" s="28">
        <v>9</v>
      </c>
      <c r="L9" s="29">
        <v>9</v>
      </c>
      <c r="M9" s="29">
        <v>8</v>
      </c>
      <c r="N9" s="29">
        <v>8</v>
      </c>
      <c r="O9" s="29">
        <v>8</v>
      </c>
      <c r="P9" s="29">
        <v>7</v>
      </c>
      <c r="Q9" s="30">
        <v>6</v>
      </c>
      <c r="R9" s="30">
        <v>6</v>
      </c>
      <c r="S9" s="21">
        <f t="shared" si="0"/>
        <v>79</v>
      </c>
      <c r="T9" s="113"/>
    </row>
    <row r="10" spans="1:20" ht="15.75" thickBot="1" x14ac:dyDescent="0.3">
      <c r="A10" s="12">
        <v>11</v>
      </c>
      <c r="B10" s="13" t="s">
        <v>60</v>
      </c>
      <c r="C10" s="14" t="s">
        <v>61</v>
      </c>
      <c r="D10" s="16">
        <v>9</v>
      </c>
      <c r="E10" s="16">
        <v>0</v>
      </c>
      <c r="F10" s="16">
        <v>0</v>
      </c>
      <c r="G10" s="16">
        <v>0</v>
      </c>
      <c r="H10" s="17">
        <v>0</v>
      </c>
      <c r="I10" s="125">
        <v>7</v>
      </c>
      <c r="J10" s="19">
        <v>6</v>
      </c>
      <c r="K10" s="19">
        <v>6</v>
      </c>
      <c r="L10" s="16">
        <v>6</v>
      </c>
      <c r="M10" s="16">
        <v>0</v>
      </c>
      <c r="N10" s="16">
        <v>0</v>
      </c>
      <c r="O10" s="16">
        <v>0</v>
      </c>
      <c r="P10" s="16">
        <v>0</v>
      </c>
      <c r="Q10" s="20">
        <v>0</v>
      </c>
      <c r="R10" s="20">
        <v>0</v>
      </c>
      <c r="S10" s="21">
        <f t="shared" si="0"/>
        <v>25</v>
      </c>
      <c r="T10" s="127">
        <v>25</v>
      </c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79">
        <v>7</v>
      </c>
      <c r="J11" s="80">
        <v>7</v>
      </c>
      <c r="K11" s="104">
        <v>6</v>
      </c>
      <c r="L11" s="81">
        <v>0</v>
      </c>
      <c r="M11" s="81">
        <v>0</v>
      </c>
      <c r="N11" s="29">
        <v>0</v>
      </c>
      <c r="O11" s="29">
        <v>0</v>
      </c>
      <c r="P11" s="29">
        <v>0</v>
      </c>
      <c r="Q11" s="31">
        <v>0</v>
      </c>
      <c r="R11" s="31">
        <v>0</v>
      </c>
      <c r="S11" s="21">
        <f t="shared" si="0"/>
        <v>20</v>
      </c>
      <c r="T11" s="113"/>
    </row>
    <row r="12" spans="1:20" ht="15.75" thickBot="1" x14ac:dyDescent="0.3">
      <c r="A12" s="32">
        <v>12</v>
      </c>
      <c r="B12" s="13" t="s">
        <v>19</v>
      </c>
      <c r="C12" s="14" t="s">
        <v>44</v>
      </c>
      <c r="D12" s="16">
        <v>9</v>
      </c>
      <c r="E12" s="16">
        <v>9</v>
      </c>
      <c r="F12" s="16">
        <v>8</v>
      </c>
      <c r="G12" s="16">
        <v>8</v>
      </c>
      <c r="H12" s="17">
        <v>8</v>
      </c>
      <c r="I12" s="33">
        <v>10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34">
        <v>8</v>
      </c>
      <c r="R12" s="34">
        <v>7</v>
      </c>
      <c r="S12" s="21">
        <f t="shared" si="0"/>
        <v>87</v>
      </c>
      <c r="T12" s="127">
        <v>92</v>
      </c>
    </row>
    <row r="13" spans="1:20" ht="15.75" thickBot="1" x14ac:dyDescent="0.3">
      <c r="A13" s="64"/>
      <c r="B13" s="23" t="s">
        <v>62</v>
      </c>
      <c r="C13" s="24"/>
      <c r="D13" s="25"/>
      <c r="E13" s="25"/>
      <c r="F13" s="25"/>
      <c r="G13" s="25"/>
      <c r="H13" s="26"/>
      <c r="I13" s="27">
        <v>10</v>
      </c>
      <c r="J13" s="28">
        <v>10</v>
      </c>
      <c r="K13" s="28">
        <v>10</v>
      </c>
      <c r="L13" s="29">
        <v>9</v>
      </c>
      <c r="M13" s="29">
        <v>9</v>
      </c>
      <c r="N13" s="29">
        <v>9</v>
      </c>
      <c r="O13" s="29">
        <v>9</v>
      </c>
      <c r="P13" s="29">
        <v>9</v>
      </c>
      <c r="Q13" s="31">
        <v>9</v>
      </c>
      <c r="R13" s="31">
        <v>8</v>
      </c>
      <c r="S13" s="21">
        <f t="shared" si="0"/>
        <v>92</v>
      </c>
      <c r="T13" s="113"/>
    </row>
    <row r="14" spans="1:20" ht="15.75" thickBot="1" x14ac:dyDescent="0.3">
      <c r="A14" s="32">
        <v>13</v>
      </c>
      <c r="B14" s="13" t="s">
        <v>30</v>
      </c>
      <c r="C14" s="14" t="s">
        <v>44</v>
      </c>
      <c r="D14" s="16">
        <v>10</v>
      </c>
      <c r="E14" s="16">
        <v>10</v>
      </c>
      <c r="F14" s="16">
        <v>9</v>
      </c>
      <c r="G14" s="16">
        <v>9</v>
      </c>
      <c r="H14" s="17">
        <v>6</v>
      </c>
      <c r="I14" s="18">
        <v>10</v>
      </c>
      <c r="J14" s="19">
        <v>10</v>
      </c>
      <c r="K14" s="19">
        <v>10</v>
      </c>
      <c r="L14" s="16">
        <v>10</v>
      </c>
      <c r="M14" s="16">
        <v>10</v>
      </c>
      <c r="N14" s="16">
        <v>9</v>
      </c>
      <c r="O14" s="16">
        <v>9</v>
      </c>
      <c r="P14" s="16">
        <v>8</v>
      </c>
      <c r="Q14" s="34">
        <v>8</v>
      </c>
      <c r="R14" s="34">
        <v>7</v>
      </c>
      <c r="S14" s="21">
        <f t="shared" si="0"/>
        <v>91</v>
      </c>
      <c r="T14" s="127">
        <v>91</v>
      </c>
    </row>
    <row r="15" spans="1:20" ht="15.75" thickBot="1" x14ac:dyDescent="0.3">
      <c r="A15" s="64"/>
      <c r="B15" s="23" t="s">
        <v>63</v>
      </c>
      <c r="C15" s="24"/>
      <c r="D15" s="25"/>
      <c r="E15" s="25"/>
      <c r="F15" s="25"/>
      <c r="G15" s="25"/>
      <c r="H15" s="26"/>
      <c r="I15" s="88">
        <v>10</v>
      </c>
      <c r="J15" s="28">
        <v>10</v>
      </c>
      <c r="K15" s="28">
        <v>10</v>
      </c>
      <c r="L15" s="29">
        <v>9</v>
      </c>
      <c r="M15" s="29">
        <v>9</v>
      </c>
      <c r="N15" s="29">
        <v>9</v>
      </c>
      <c r="O15" s="29">
        <v>9</v>
      </c>
      <c r="P15" s="29">
        <v>9</v>
      </c>
      <c r="Q15" s="31">
        <v>8</v>
      </c>
      <c r="R15" s="31">
        <v>8</v>
      </c>
      <c r="S15" s="21">
        <f t="shared" si="0"/>
        <v>91</v>
      </c>
      <c r="T15" s="113"/>
    </row>
    <row r="16" spans="1:20" ht="15.75" thickBot="1" x14ac:dyDescent="0.3">
      <c r="A16" s="12">
        <v>14</v>
      </c>
      <c r="B16" s="13" t="s">
        <v>21</v>
      </c>
      <c r="C16" s="14" t="s">
        <v>44</v>
      </c>
      <c r="D16" s="16">
        <v>9</v>
      </c>
      <c r="E16" s="16">
        <v>8</v>
      </c>
      <c r="F16" s="16">
        <v>8</v>
      </c>
      <c r="G16" s="16">
        <v>6</v>
      </c>
      <c r="H16" s="17">
        <v>0</v>
      </c>
      <c r="I16" s="33">
        <v>10</v>
      </c>
      <c r="J16" s="19">
        <v>10</v>
      </c>
      <c r="K16" s="19">
        <v>10</v>
      </c>
      <c r="L16" s="16">
        <v>10</v>
      </c>
      <c r="M16" s="16">
        <v>10</v>
      </c>
      <c r="N16" s="16">
        <v>9</v>
      </c>
      <c r="O16" s="16">
        <v>8</v>
      </c>
      <c r="P16" s="16">
        <v>8</v>
      </c>
      <c r="Q16" s="34">
        <v>7</v>
      </c>
      <c r="R16" s="34">
        <v>7</v>
      </c>
      <c r="S16" s="21">
        <f t="shared" si="0"/>
        <v>89</v>
      </c>
      <c r="T16" s="127">
        <v>90</v>
      </c>
    </row>
    <row r="17" spans="1:20" ht="15.75" thickBot="1" x14ac:dyDescent="0.3">
      <c r="A17" s="64"/>
      <c r="B17" s="23"/>
      <c r="C17" s="24"/>
      <c r="D17" s="37"/>
      <c r="E17" s="37"/>
      <c r="F17" s="37"/>
      <c r="G17" s="37"/>
      <c r="H17" s="38"/>
      <c r="I17" s="109">
        <v>10</v>
      </c>
      <c r="J17" s="40">
        <v>10</v>
      </c>
      <c r="K17" s="40">
        <v>9</v>
      </c>
      <c r="L17" s="41">
        <v>9</v>
      </c>
      <c r="M17" s="41">
        <v>9</v>
      </c>
      <c r="N17" s="41">
        <v>9</v>
      </c>
      <c r="O17" s="41">
        <v>9</v>
      </c>
      <c r="P17" s="41">
        <v>9</v>
      </c>
      <c r="Q17" s="31">
        <v>8</v>
      </c>
      <c r="R17" s="31">
        <v>8</v>
      </c>
      <c r="S17" s="21">
        <f t="shared" si="0"/>
        <v>90</v>
      </c>
      <c r="T17" s="113"/>
    </row>
    <row r="18" spans="1:20" ht="15.75" thickBot="1" x14ac:dyDescent="0.3">
      <c r="A18" s="32">
        <v>15</v>
      </c>
      <c r="B18" s="13" t="s">
        <v>22</v>
      </c>
      <c r="C18" s="14" t="s">
        <v>44</v>
      </c>
      <c r="D18" s="15">
        <v>10</v>
      </c>
      <c r="E18" s="16">
        <v>9</v>
      </c>
      <c r="F18" s="16">
        <v>9</v>
      </c>
      <c r="G18" s="16">
        <v>8</v>
      </c>
      <c r="H18" s="17">
        <v>8</v>
      </c>
      <c r="I18" s="18">
        <v>9</v>
      </c>
      <c r="J18" s="19">
        <v>9</v>
      </c>
      <c r="K18" s="19">
        <v>9</v>
      </c>
      <c r="L18" s="16">
        <v>8</v>
      </c>
      <c r="M18" s="16">
        <v>8</v>
      </c>
      <c r="N18" s="16">
        <v>7</v>
      </c>
      <c r="O18" s="16">
        <v>7</v>
      </c>
      <c r="P18" s="16">
        <v>6</v>
      </c>
      <c r="Q18" s="20">
        <v>6</v>
      </c>
      <c r="R18" s="20">
        <v>6</v>
      </c>
      <c r="S18" s="21">
        <f t="shared" si="0"/>
        <v>75</v>
      </c>
      <c r="T18" s="127">
        <v>82</v>
      </c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>
        <v>10</v>
      </c>
      <c r="J19" s="28">
        <v>10</v>
      </c>
      <c r="K19" s="28">
        <v>9</v>
      </c>
      <c r="L19" s="29">
        <v>9</v>
      </c>
      <c r="M19" s="29">
        <v>9</v>
      </c>
      <c r="N19" s="29">
        <v>8</v>
      </c>
      <c r="O19" s="29">
        <v>7</v>
      </c>
      <c r="P19" s="29">
        <v>7</v>
      </c>
      <c r="Q19" s="31">
        <v>7</v>
      </c>
      <c r="R19" s="31">
        <v>6</v>
      </c>
      <c r="S19" s="21">
        <f t="shared" si="0"/>
        <v>82</v>
      </c>
      <c r="T19" s="113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7"/>
    </row>
    <row r="21" spans="1:20" ht="15.75" thickBot="1" x14ac:dyDescent="0.3">
      <c r="A21" s="64"/>
      <c r="B21" s="23"/>
      <c r="C21" s="24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112">
        <f t="shared" si="0"/>
        <v>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64</v>
      </c>
      <c r="C25" s="56"/>
      <c r="D25" s="57"/>
      <c r="E25" s="57"/>
      <c r="T25" s="44"/>
    </row>
    <row r="26" spans="1:20" x14ac:dyDescent="0.25">
      <c r="B26" s="45" t="s">
        <v>56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0" workbookViewId="0">
      <selection activeCell="A14" sqref="A14"/>
    </sheetView>
  </sheetViews>
  <sheetFormatPr defaultRowHeight="15" x14ac:dyDescent="0.25"/>
  <cols>
    <col min="2" max="2" width="34.140625" bestFit="1" customWidth="1"/>
    <col min="3" max="3" width="15.85546875" bestFit="1" customWidth="1"/>
    <col min="4" max="18" width="4.7109375" customWidth="1"/>
  </cols>
  <sheetData>
    <row r="1" spans="1:20" ht="57.75" customHeight="1" x14ac:dyDescent="0.35">
      <c r="B1" s="110" t="s">
        <v>0</v>
      </c>
      <c r="I1" s="1" t="s">
        <v>50</v>
      </c>
      <c r="Q1" s="2" t="s">
        <v>1</v>
      </c>
      <c r="S1" s="124">
        <v>42799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32">
        <v>7</v>
      </c>
      <c r="B4" s="13" t="s">
        <v>18</v>
      </c>
      <c r="C4" s="14" t="s">
        <v>44</v>
      </c>
      <c r="D4" s="25"/>
      <c r="E4" s="25"/>
      <c r="F4" s="25"/>
      <c r="G4" s="25"/>
      <c r="H4" s="26"/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7</v>
      </c>
      <c r="P4" s="16">
        <v>7</v>
      </c>
      <c r="Q4" s="20">
        <v>7</v>
      </c>
      <c r="R4" s="20">
        <v>7</v>
      </c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6</v>
      </c>
      <c r="J5" s="28">
        <v>6</v>
      </c>
      <c r="K5" s="28">
        <v>6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69"/>
      <c r="R5" s="69"/>
      <c r="S5" s="21">
        <f>SUM(I4:R4,I5:P5)</f>
        <v>100</v>
      </c>
      <c r="T5" s="50">
        <f>S5+'PA1 5.3.2017'!T4</f>
        <v>191</v>
      </c>
    </row>
    <row r="6" spans="1:20" ht="15.75" thickBot="1" x14ac:dyDescent="0.3">
      <c r="A6" s="12">
        <v>8</v>
      </c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8"/>
      <c r="T6" s="68"/>
    </row>
    <row r="7" spans="1:20" ht="15.75" thickBot="1" x14ac:dyDescent="0.3">
      <c r="A7" s="64"/>
      <c r="B7" s="71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9"/>
      <c r="R7" s="69"/>
      <c r="S7" s="21">
        <f>SUM(I6:R6,I7:P7)</f>
        <v>0</v>
      </c>
      <c r="T7" s="50"/>
    </row>
    <row r="8" spans="1:20" ht="15.75" thickBot="1" x14ac:dyDescent="0.3">
      <c r="A8" s="12">
        <v>10</v>
      </c>
      <c r="B8" s="13" t="s">
        <v>43</v>
      </c>
      <c r="C8" s="14" t="s">
        <v>44</v>
      </c>
      <c r="D8" s="25"/>
      <c r="E8" s="25"/>
      <c r="F8" s="25"/>
      <c r="G8" s="25"/>
      <c r="H8" s="26"/>
      <c r="I8" s="33">
        <v>10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8</v>
      </c>
      <c r="Q8" s="20">
        <v>8</v>
      </c>
      <c r="R8" s="20">
        <v>8</v>
      </c>
      <c r="S8" s="68"/>
      <c r="T8" s="68"/>
    </row>
    <row r="9" spans="1:20" ht="15.75" thickBot="1" x14ac:dyDescent="0.3">
      <c r="A9" s="64"/>
      <c r="B9" s="66"/>
      <c r="C9" s="36"/>
      <c r="D9" s="25"/>
      <c r="E9" s="25"/>
      <c r="F9" s="25"/>
      <c r="G9" s="25"/>
      <c r="H9" s="26"/>
      <c r="I9" s="27">
        <v>8</v>
      </c>
      <c r="J9" s="28">
        <v>8</v>
      </c>
      <c r="K9" s="28">
        <v>7</v>
      </c>
      <c r="L9" s="29">
        <v>6</v>
      </c>
      <c r="M9" s="29">
        <v>6</v>
      </c>
      <c r="N9" s="29">
        <v>6</v>
      </c>
      <c r="O9" s="29">
        <v>6</v>
      </c>
      <c r="P9" s="29">
        <v>6</v>
      </c>
      <c r="Q9" s="69"/>
      <c r="R9" s="69"/>
      <c r="S9" s="21">
        <f>SUM(I8:R8,I9:P9)</f>
        <v>139</v>
      </c>
      <c r="T9" s="50">
        <f>S9+'PA1 5.3.2017'!T8</f>
        <v>219</v>
      </c>
    </row>
    <row r="10" spans="1:20" ht="15.75" thickBot="1" x14ac:dyDescent="0.3">
      <c r="A10" s="12">
        <v>11</v>
      </c>
      <c r="B10" s="13" t="s">
        <v>60</v>
      </c>
      <c r="C10" s="14" t="s">
        <v>61</v>
      </c>
      <c r="D10" s="25"/>
      <c r="E10" s="25"/>
      <c r="F10" s="25"/>
      <c r="G10" s="25"/>
      <c r="H10" s="26"/>
      <c r="I10" s="33">
        <v>10</v>
      </c>
      <c r="J10" s="19">
        <v>10</v>
      </c>
      <c r="K10" s="19">
        <v>9</v>
      </c>
      <c r="L10" s="16">
        <v>9</v>
      </c>
      <c r="M10" s="16">
        <v>8</v>
      </c>
      <c r="N10" s="16">
        <v>8</v>
      </c>
      <c r="O10" s="16">
        <v>8</v>
      </c>
      <c r="P10" s="16">
        <v>8</v>
      </c>
      <c r="Q10" s="20">
        <v>8</v>
      </c>
      <c r="R10" s="20">
        <v>7</v>
      </c>
      <c r="S10" s="68"/>
      <c r="T10" s="68"/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27">
        <v>7</v>
      </c>
      <c r="J11" s="28">
        <v>0</v>
      </c>
      <c r="K11" s="28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69"/>
      <c r="R11" s="69"/>
      <c r="S11" s="21">
        <f>SUM(I10:R10,I11:P11)</f>
        <v>92</v>
      </c>
      <c r="T11" s="50">
        <f>S11+'PA1 5.3.2017'!T10</f>
        <v>117</v>
      </c>
    </row>
    <row r="12" spans="1:20" ht="15.75" thickBot="1" x14ac:dyDescent="0.3">
      <c r="A12" s="32">
        <v>12</v>
      </c>
      <c r="B12" s="13" t="s">
        <v>19</v>
      </c>
      <c r="C12" s="14" t="s">
        <v>44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9</v>
      </c>
      <c r="M12" s="16">
        <v>9</v>
      </c>
      <c r="N12" s="16">
        <v>8</v>
      </c>
      <c r="O12" s="16">
        <v>8</v>
      </c>
      <c r="P12" s="16">
        <v>8</v>
      </c>
      <c r="Q12" s="20">
        <v>8</v>
      </c>
      <c r="R12" s="20">
        <v>7</v>
      </c>
      <c r="S12" s="68"/>
      <c r="T12" s="68"/>
    </row>
    <row r="13" spans="1:20" ht="15.75" thickBot="1" x14ac:dyDescent="0.3">
      <c r="A13" s="64"/>
      <c r="B13" s="23" t="s">
        <v>62</v>
      </c>
      <c r="C13" s="24"/>
      <c r="D13" s="25"/>
      <c r="E13" s="25"/>
      <c r="F13" s="25"/>
      <c r="G13" s="25"/>
      <c r="H13" s="26"/>
      <c r="I13" s="27">
        <v>7</v>
      </c>
      <c r="J13" s="28">
        <v>7</v>
      </c>
      <c r="K13" s="28">
        <v>7</v>
      </c>
      <c r="L13" s="29">
        <v>7</v>
      </c>
      <c r="M13" s="29">
        <v>6</v>
      </c>
      <c r="N13" s="29">
        <v>0</v>
      </c>
      <c r="O13" s="29">
        <v>0</v>
      </c>
      <c r="P13" s="29">
        <v>0</v>
      </c>
      <c r="Q13" s="69"/>
      <c r="R13" s="69"/>
      <c r="S13" s="21">
        <f>SUM(I12:R12,I13:P13)</f>
        <v>118</v>
      </c>
      <c r="T13" s="50">
        <f>S13+'PA1 5.3.2017'!T12</f>
        <v>210</v>
      </c>
    </row>
    <row r="14" spans="1:20" ht="15.75" thickBot="1" x14ac:dyDescent="0.3">
      <c r="A14" s="32">
        <v>13</v>
      </c>
      <c r="B14" s="13" t="s">
        <v>30</v>
      </c>
      <c r="C14" s="14" t="s">
        <v>44</v>
      </c>
      <c r="D14" s="25"/>
      <c r="E14" s="25"/>
      <c r="F14" s="25"/>
      <c r="G14" s="25"/>
      <c r="H14" s="26"/>
      <c r="I14" s="33">
        <v>10</v>
      </c>
      <c r="J14" s="42">
        <v>10</v>
      </c>
      <c r="K14" s="42">
        <v>10</v>
      </c>
      <c r="L14" s="16">
        <v>10</v>
      </c>
      <c r="M14" s="16">
        <v>10</v>
      </c>
      <c r="N14" s="16">
        <v>9</v>
      </c>
      <c r="O14" s="16">
        <v>9</v>
      </c>
      <c r="P14" s="16">
        <v>9</v>
      </c>
      <c r="Q14" s="20">
        <v>8</v>
      </c>
      <c r="R14" s="20">
        <v>8</v>
      </c>
      <c r="S14" s="68"/>
      <c r="T14" s="68"/>
    </row>
    <row r="15" spans="1:20" ht="15.75" thickBot="1" x14ac:dyDescent="0.3">
      <c r="A15" s="64"/>
      <c r="B15" s="23" t="s">
        <v>63</v>
      </c>
      <c r="C15" s="24"/>
      <c r="D15" s="25"/>
      <c r="E15" s="25"/>
      <c r="F15" s="25"/>
      <c r="G15" s="25"/>
      <c r="H15" s="26"/>
      <c r="I15" s="27">
        <v>8</v>
      </c>
      <c r="J15" s="28">
        <v>8</v>
      </c>
      <c r="K15" s="28">
        <v>8</v>
      </c>
      <c r="L15" s="29">
        <v>7</v>
      </c>
      <c r="M15" s="128">
        <v>7</v>
      </c>
      <c r="N15" s="128">
        <v>7</v>
      </c>
      <c r="O15" s="128">
        <v>6</v>
      </c>
      <c r="P15" s="128">
        <v>0</v>
      </c>
      <c r="Q15" s="69"/>
      <c r="R15" s="69"/>
      <c r="S15" s="21">
        <f>SUM(I14:R14,I15:P15)</f>
        <v>144</v>
      </c>
      <c r="T15" s="50">
        <f>S15+'PA1 5.3.2017'!T14</f>
        <v>235</v>
      </c>
    </row>
    <row r="16" spans="1:20" ht="15.75" thickBot="1" x14ac:dyDescent="0.3">
      <c r="A16" s="12">
        <v>14</v>
      </c>
      <c r="B16" s="13" t="s">
        <v>21</v>
      </c>
      <c r="C16" s="14" t="s">
        <v>44</v>
      </c>
      <c r="D16" s="25"/>
      <c r="E16" s="25"/>
      <c r="F16" s="25"/>
      <c r="G16" s="25"/>
      <c r="H16" s="26"/>
      <c r="I16" s="33">
        <v>10</v>
      </c>
      <c r="J16" s="19">
        <v>9</v>
      </c>
      <c r="K16" s="19">
        <v>9</v>
      </c>
      <c r="L16" s="16">
        <v>8</v>
      </c>
      <c r="M16" s="16">
        <v>8</v>
      </c>
      <c r="N16" s="16">
        <v>8</v>
      </c>
      <c r="O16" s="16">
        <v>8</v>
      </c>
      <c r="P16" s="16">
        <v>7</v>
      </c>
      <c r="Q16" s="20">
        <v>7</v>
      </c>
      <c r="R16" s="20">
        <v>6</v>
      </c>
      <c r="S16" s="68"/>
      <c r="T16" s="68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6</v>
      </c>
      <c r="J17" s="28">
        <v>6</v>
      </c>
      <c r="K17" s="28">
        <v>6</v>
      </c>
      <c r="L17" s="29">
        <v>6</v>
      </c>
      <c r="M17" s="29">
        <v>0</v>
      </c>
      <c r="N17" s="29">
        <v>0</v>
      </c>
      <c r="O17" s="29">
        <v>0</v>
      </c>
      <c r="P17" s="29">
        <v>0</v>
      </c>
      <c r="Q17" s="69"/>
      <c r="R17" s="69"/>
      <c r="S17" s="21">
        <f>SUM(I16:R16,I17:P17)</f>
        <v>104</v>
      </c>
      <c r="T17" s="50">
        <f>S17+'PA1 5.3.2017'!T16</f>
        <v>194</v>
      </c>
    </row>
    <row r="18" spans="1:20" ht="15.75" thickBot="1" x14ac:dyDescent="0.3">
      <c r="A18" s="32">
        <v>15</v>
      </c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50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41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64</v>
      </c>
      <c r="C25" s="56"/>
      <c r="D25" s="57"/>
      <c r="E25" s="57"/>
      <c r="T25" s="44"/>
    </row>
    <row r="26" spans="1:20" x14ac:dyDescent="0.25">
      <c r="B26" s="45" t="s">
        <v>56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B25" sqref="B25:C28"/>
    </sheetView>
  </sheetViews>
  <sheetFormatPr defaultRowHeight="15" x14ac:dyDescent="0.25"/>
  <cols>
    <col min="2" max="2" width="35" bestFit="1" customWidth="1"/>
    <col min="3" max="3" width="24.5703125" bestFit="1" customWidth="1"/>
    <col min="4" max="18" width="4.7109375" customWidth="1"/>
  </cols>
  <sheetData>
    <row r="1" spans="1:20" ht="61.5" customHeight="1" x14ac:dyDescent="0.35">
      <c r="B1" s="110" t="s">
        <v>0</v>
      </c>
      <c r="I1" s="1" t="s">
        <v>36</v>
      </c>
      <c r="Q1" s="2" t="s">
        <v>1</v>
      </c>
      <c r="R1" s="124"/>
      <c r="T1" s="54" t="s">
        <v>67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9" t="s">
        <v>5</v>
      </c>
    </row>
    <row r="4" spans="1:20" ht="15.75" thickBot="1" x14ac:dyDescent="0.3">
      <c r="A4" s="12">
        <v>7</v>
      </c>
      <c r="B4" s="13" t="s">
        <v>28</v>
      </c>
      <c r="C4" s="14" t="s">
        <v>37</v>
      </c>
      <c r="D4" s="15"/>
      <c r="E4" s="16"/>
      <c r="F4" s="16"/>
      <c r="G4" s="16"/>
      <c r="H4" s="17"/>
      <c r="I4" s="18">
        <v>9</v>
      </c>
      <c r="J4" s="19">
        <v>8</v>
      </c>
      <c r="K4" s="19">
        <v>8</v>
      </c>
      <c r="L4" s="16">
        <v>8</v>
      </c>
      <c r="M4" s="16">
        <v>8</v>
      </c>
      <c r="N4" s="16">
        <v>8</v>
      </c>
      <c r="O4" s="16">
        <v>8</v>
      </c>
      <c r="P4" s="16">
        <v>7</v>
      </c>
      <c r="Q4" s="20">
        <v>7</v>
      </c>
      <c r="R4" s="20">
        <v>7</v>
      </c>
      <c r="S4" s="21">
        <f>SUM(I4:R4)</f>
        <v>78</v>
      </c>
      <c r="T4" s="127">
        <v>78</v>
      </c>
    </row>
    <row r="5" spans="1:20" ht="15.75" thickBot="1" x14ac:dyDescent="0.3">
      <c r="A5" s="70"/>
      <c r="B5" s="130">
        <v>42804</v>
      </c>
      <c r="C5" s="24"/>
      <c r="D5" s="25"/>
      <c r="E5" s="25"/>
      <c r="F5" s="25"/>
      <c r="G5" s="25"/>
      <c r="H5" s="26"/>
      <c r="I5" s="88"/>
      <c r="J5" s="49"/>
      <c r="K5" s="49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113"/>
    </row>
    <row r="6" spans="1:20" ht="15.75" thickBot="1" x14ac:dyDescent="0.3">
      <c r="A6" s="32">
        <v>7</v>
      </c>
      <c r="B6" s="13" t="s">
        <v>18</v>
      </c>
      <c r="C6" s="14" t="s">
        <v>58</v>
      </c>
      <c r="D6" s="16">
        <v>9</v>
      </c>
      <c r="E6" s="16">
        <v>9</v>
      </c>
      <c r="F6" s="16">
        <v>8</v>
      </c>
      <c r="G6" s="16">
        <v>0</v>
      </c>
      <c r="H6" s="17">
        <v>0</v>
      </c>
      <c r="I6" s="125">
        <v>9</v>
      </c>
      <c r="J6" s="19">
        <v>9</v>
      </c>
      <c r="K6" s="19">
        <v>9</v>
      </c>
      <c r="L6" s="16">
        <v>9</v>
      </c>
      <c r="M6" s="16">
        <v>9</v>
      </c>
      <c r="N6" s="16">
        <v>8</v>
      </c>
      <c r="O6" s="16">
        <v>8</v>
      </c>
      <c r="P6" s="16">
        <v>8</v>
      </c>
      <c r="Q6" s="20">
        <v>7</v>
      </c>
      <c r="R6" s="20">
        <v>0</v>
      </c>
      <c r="S6" s="21">
        <f t="shared" si="0"/>
        <v>76</v>
      </c>
      <c r="T6" s="127">
        <v>84</v>
      </c>
    </row>
    <row r="7" spans="1:20" ht="15.75" thickBot="1" x14ac:dyDescent="0.3">
      <c r="A7" s="70"/>
      <c r="B7" s="23"/>
      <c r="C7" s="24"/>
      <c r="D7" s="25"/>
      <c r="E7" s="25"/>
      <c r="F7" s="25"/>
      <c r="G7" s="25"/>
      <c r="H7" s="26"/>
      <c r="I7" s="79">
        <v>10</v>
      </c>
      <c r="J7" s="80">
        <v>10</v>
      </c>
      <c r="K7" s="80">
        <v>10</v>
      </c>
      <c r="L7" s="81">
        <v>10</v>
      </c>
      <c r="M7" s="81">
        <v>9</v>
      </c>
      <c r="N7" s="29">
        <v>9</v>
      </c>
      <c r="O7" s="29">
        <v>9</v>
      </c>
      <c r="P7" s="29">
        <v>9</v>
      </c>
      <c r="Q7" s="31">
        <v>8</v>
      </c>
      <c r="R7" s="31">
        <v>0</v>
      </c>
      <c r="S7" s="21">
        <f t="shared" si="0"/>
        <v>84</v>
      </c>
      <c r="T7" s="121"/>
    </row>
    <row r="8" spans="1:20" ht="15.75" thickBot="1" x14ac:dyDescent="0.3">
      <c r="A8" s="12">
        <v>10</v>
      </c>
      <c r="B8" s="13" t="s">
        <v>43</v>
      </c>
      <c r="C8" s="14" t="s">
        <v>58</v>
      </c>
      <c r="D8" s="16">
        <v>10</v>
      </c>
      <c r="E8" s="16">
        <v>9</v>
      </c>
      <c r="F8" s="16">
        <v>9</v>
      </c>
      <c r="G8" s="16">
        <v>8</v>
      </c>
      <c r="H8" s="17">
        <v>0</v>
      </c>
      <c r="I8" s="33">
        <v>10</v>
      </c>
      <c r="J8" s="19">
        <v>10</v>
      </c>
      <c r="K8" s="19">
        <v>10</v>
      </c>
      <c r="L8" s="16">
        <v>10</v>
      </c>
      <c r="M8" s="16">
        <v>9</v>
      </c>
      <c r="N8" s="16">
        <v>9</v>
      </c>
      <c r="O8" s="16">
        <v>9</v>
      </c>
      <c r="P8" s="16">
        <v>8</v>
      </c>
      <c r="Q8" s="20">
        <v>7</v>
      </c>
      <c r="R8" s="20">
        <v>6</v>
      </c>
      <c r="S8" s="21">
        <f t="shared" si="0"/>
        <v>88</v>
      </c>
      <c r="T8" s="121">
        <v>91</v>
      </c>
    </row>
    <row r="9" spans="1:20" ht="15.75" thickBot="1" x14ac:dyDescent="0.3">
      <c r="A9" s="70"/>
      <c r="B9" s="66"/>
      <c r="C9" s="36"/>
      <c r="D9" s="25"/>
      <c r="E9" s="25"/>
      <c r="F9" s="25"/>
      <c r="G9" s="25"/>
      <c r="H9" s="26"/>
      <c r="I9" s="88">
        <v>10</v>
      </c>
      <c r="J9" s="49">
        <v>10</v>
      </c>
      <c r="K9" s="28">
        <v>10</v>
      </c>
      <c r="L9" s="29">
        <v>10</v>
      </c>
      <c r="M9" s="29">
        <v>9</v>
      </c>
      <c r="N9" s="29">
        <v>9</v>
      </c>
      <c r="O9" s="29">
        <v>9</v>
      </c>
      <c r="P9" s="29">
        <v>8</v>
      </c>
      <c r="Q9" s="30">
        <v>8</v>
      </c>
      <c r="R9" s="30">
        <v>8</v>
      </c>
      <c r="S9" s="21">
        <f t="shared" si="0"/>
        <v>91</v>
      </c>
      <c r="T9" s="113"/>
    </row>
    <row r="10" spans="1:20" ht="15.75" thickBot="1" x14ac:dyDescent="0.3">
      <c r="A10" s="32">
        <v>11</v>
      </c>
      <c r="B10" s="13" t="s">
        <v>19</v>
      </c>
      <c r="C10" s="14" t="s">
        <v>58</v>
      </c>
      <c r="D10" s="16"/>
      <c r="E10" s="16"/>
      <c r="F10" s="16"/>
      <c r="G10" s="16"/>
      <c r="H10" s="17"/>
      <c r="I10" s="125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20">
        <v>8</v>
      </c>
      <c r="R10" s="20">
        <v>8</v>
      </c>
      <c r="S10" s="21">
        <f t="shared" si="0"/>
        <v>89</v>
      </c>
      <c r="T10" s="127">
        <v>89</v>
      </c>
    </row>
    <row r="11" spans="1:20" ht="15.75" thickBot="1" x14ac:dyDescent="0.3">
      <c r="A11" s="70"/>
      <c r="B11" s="23" t="s">
        <v>34</v>
      </c>
      <c r="C11" s="24"/>
      <c r="D11" s="25"/>
      <c r="E11" s="25"/>
      <c r="F11" s="25"/>
      <c r="G11" s="25"/>
      <c r="H11" s="26"/>
      <c r="I11" s="103"/>
      <c r="J11" s="104"/>
      <c r="K11" s="104"/>
      <c r="L11" s="81"/>
      <c r="M11" s="81"/>
      <c r="N11" s="29"/>
      <c r="O11" s="29"/>
      <c r="P11" s="29"/>
      <c r="Q11" s="31"/>
      <c r="R11" s="31"/>
      <c r="S11" s="21">
        <f t="shared" si="0"/>
        <v>0</v>
      </c>
      <c r="T11" s="113"/>
    </row>
    <row r="12" spans="1:20" ht="15.75" thickBot="1" x14ac:dyDescent="0.3">
      <c r="A12" s="32">
        <v>12</v>
      </c>
      <c r="B12" s="13" t="s">
        <v>19</v>
      </c>
      <c r="C12" s="14" t="s">
        <v>58</v>
      </c>
      <c r="D12" s="16">
        <v>6</v>
      </c>
      <c r="E12" s="16">
        <v>6</v>
      </c>
      <c r="F12" s="16">
        <v>0</v>
      </c>
      <c r="G12" s="16">
        <v>0</v>
      </c>
      <c r="H12" s="17">
        <v>0</v>
      </c>
      <c r="I12" s="18">
        <v>8</v>
      </c>
      <c r="J12" s="19">
        <v>8</v>
      </c>
      <c r="K12" s="19">
        <v>8</v>
      </c>
      <c r="L12" s="16">
        <v>7</v>
      </c>
      <c r="M12" s="16">
        <v>6</v>
      </c>
      <c r="N12" s="16">
        <v>6</v>
      </c>
      <c r="O12" s="16">
        <v>6</v>
      </c>
      <c r="P12" s="16">
        <v>6</v>
      </c>
      <c r="Q12" s="34">
        <v>6</v>
      </c>
      <c r="R12" s="34">
        <v>0</v>
      </c>
      <c r="S12" s="21">
        <f t="shared" si="0"/>
        <v>61</v>
      </c>
      <c r="T12" s="127"/>
    </row>
    <row r="13" spans="1:20" ht="15.75" thickBot="1" x14ac:dyDescent="0.3">
      <c r="A13" s="70"/>
      <c r="B13" s="23" t="s">
        <v>34</v>
      </c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113"/>
    </row>
    <row r="14" spans="1:20" ht="15.75" thickBot="1" x14ac:dyDescent="0.3">
      <c r="A14" s="12">
        <v>13</v>
      </c>
      <c r="B14" s="13" t="s">
        <v>68</v>
      </c>
      <c r="C14" s="14" t="s">
        <v>58</v>
      </c>
      <c r="D14" s="16">
        <v>10</v>
      </c>
      <c r="E14" s="16">
        <v>10</v>
      </c>
      <c r="F14" s="16">
        <v>9</v>
      </c>
      <c r="G14" s="16">
        <v>8</v>
      </c>
      <c r="H14" s="17">
        <v>7</v>
      </c>
      <c r="I14" s="18">
        <v>10</v>
      </c>
      <c r="J14" s="19">
        <v>10</v>
      </c>
      <c r="K14" s="19">
        <v>10</v>
      </c>
      <c r="L14" s="16">
        <v>9</v>
      </c>
      <c r="M14" s="16">
        <v>9</v>
      </c>
      <c r="N14" s="16">
        <v>9</v>
      </c>
      <c r="O14" s="16">
        <v>9</v>
      </c>
      <c r="P14" s="16">
        <v>8</v>
      </c>
      <c r="Q14" s="34">
        <v>8</v>
      </c>
      <c r="R14" s="34">
        <v>8</v>
      </c>
      <c r="S14" s="21">
        <f t="shared" si="0"/>
        <v>90</v>
      </c>
      <c r="T14" s="127">
        <v>90</v>
      </c>
    </row>
    <row r="15" spans="1:20" ht="15.75" thickBot="1" x14ac:dyDescent="0.3">
      <c r="A15" s="70"/>
      <c r="B15" s="23" t="s">
        <v>47</v>
      </c>
      <c r="C15" s="24"/>
      <c r="D15" s="25"/>
      <c r="E15" s="25"/>
      <c r="F15" s="25"/>
      <c r="G15" s="25"/>
      <c r="H15" s="26"/>
      <c r="I15" s="27">
        <v>10</v>
      </c>
      <c r="J15" s="28">
        <v>10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9</v>
      </c>
      <c r="Q15" s="31">
        <v>8</v>
      </c>
      <c r="R15" s="31">
        <v>6</v>
      </c>
      <c r="S15" s="21">
        <f t="shared" si="0"/>
        <v>88</v>
      </c>
      <c r="T15" s="113"/>
    </row>
    <row r="16" spans="1:20" ht="15.75" thickBot="1" x14ac:dyDescent="0.3">
      <c r="A16" s="12">
        <v>14</v>
      </c>
      <c r="B16" s="13" t="s">
        <v>21</v>
      </c>
      <c r="C16" s="14" t="s">
        <v>58</v>
      </c>
      <c r="D16" s="16">
        <v>10</v>
      </c>
      <c r="E16" s="16">
        <v>8</v>
      </c>
      <c r="F16" s="16">
        <v>8</v>
      </c>
      <c r="G16" s="16">
        <v>7</v>
      </c>
      <c r="H16" s="17">
        <v>7</v>
      </c>
      <c r="I16" s="18">
        <v>9</v>
      </c>
      <c r="J16" s="19">
        <v>9</v>
      </c>
      <c r="K16" s="19">
        <v>9</v>
      </c>
      <c r="L16" s="16">
        <v>8</v>
      </c>
      <c r="M16" s="16">
        <v>8</v>
      </c>
      <c r="N16" s="16">
        <v>8</v>
      </c>
      <c r="O16" s="16">
        <v>8</v>
      </c>
      <c r="P16" s="16">
        <v>8</v>
      </c>
      <c r="Q16" s="34">
        <v>8</v>
      </c>
      <c r="R16" s="34">
        <v>0</v>
      </c>
      <c r="S16" s="21">
        <f t="shared" si="0"/>
        <v>75</v>
      </c>
      <c r="T16" s="127">
        <v>86</v>
      </c>
    </row>
    <row r="17" spans="1:20" ht="15.75" thickBot="1" x14ac:dyDescent="0.3">
      <c r="A17" s="70"/>
      <c r="B17" s="23"/>
      <c r="C17" s="24"/>
      <c r="D17" s="37"/>
      <c r="E17" s="37"/>
      <c r="F17" s="37"/>
      <c r="G17" s="37"/>
      <c r="H17" s="38"/>
      <c r="I17" s="109">
        <v>10</v>
      </c>
      <c r="J17" s="131">
        <v>10</v>
      </c>
      <c r="K17" s="40">
        <v>10</v>
      </c>
      <c r="L17" s="41">
        <v>9</v>
      </c>
      <c r="M17" s="41">
        <v>9</v>
      </c>
      <c r="N17" s="41">
        <v>8</v>
      </c>
      <c r="O17" s="41">
        <v>8</v>
      </c>
      <c r="P17" s="41">
        <v>8</v>
      </c>
      <c r="Q17" s="31">
        <v>8</v>
      </c>
      <c r="R17" s="31">
        <v>6</v>
      </c>
      <c r="S17" s="21">
        <f t="shared" si="0"/>
        <v>86</v>
      </c>
      <c r="T17" s="113"/>
    </row>
    <row r="18" spans="1:20" ht="15.75" thickBot="1" x14ac:dyDescent="0.3">
      <c r="A18" s="12">
        <v>15</v>
      </c>
      <c r="B18" s="13" t="s">
        <v>22</v>
      </c>
      <c r="C18" s="14" t="s">
        <v>58</v>
      </c>
      <c r="D18" s="15">
        <v>10</v>
      </c>
      <c r="E18" s="16">
        <v>9</v>
      </c>
      <c r="F18" s="16">
        <v>8</v>
      </c>
      <c r="G18" s="16">
        <v>7</v>
      </c>
      <c r="H18" s="17">
        <v>0</v>
      </c>
      <c r="I18" s="18">
        <v>10</v>
      </c>
      <c r="J18" s="19">
        <v>10</v>
      </c>
      <c r="K18" s="19">
        <v>9</v>
      </c>
      <c r="L18" s="16">
        <v>9</v>
      </c>
      <c r="M18" s="16">
        <v>9</v>
      </c>
      <c r="N18" s="16">
        <v>8</v>
      </c>
      <c r="O18" s="16">
        <v>8</v>
      </c>
      <c r="P18" s="16">
        <v>8</v>
      </c>
      <c r="Q18" s="20">
        <v>8</v>
      </c>
      <c r="R18" s="20">
        <v>7</v>
      </c>
      <c r="S18" s="21">
        <f t="shared" si="0"/>
        <v>86</v>
      </c>
      <c r="T18" s="127">
        <v>86</v>
      </c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>
        <v>10</v>
      </c>
      <c r="J19" s="28">
        <v>10</v>
      </c>
      <c r="K19" s="28">
        <v>9</v>
      </c>
      <c r="L19" s="29">
        <v>9</v>
      </c>
      <c r="M19" s="29">
        <v>9</v>
      </c>
      <c r="N19" s="29">
        <v>9</v>
      </c>
      <c r="O19" s="29">
        <v>9</v>
      </c>
      <c r="P19" s="29">
        <v>7</v>
      </c>
      <c r="Q19" s="31">
        <v>7</v>
      </c>
      <c r="R19" s="31">
        <v>7</v>
      </c>
      <c r="S19" s="21">
        <f t="shared" si="0"/>
        <v>86</v>
      </c>
      <c r="T19" s="113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7"/>
    </row>
    <row r="21" spans="1:20" ht="15.75" thickBot="1" x14ac:dyDescent="0.3">
      <c r="A21" s="22"/>
      <c r="B21" s="111"/>
      <c r="C21" s="36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112">
        <f t="shared" si="0"/>
        <v>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69</v>
      </c>
      <c r="C25" s="56"/>
      <c r="D25" s="57"/>
      <c r="E25" s="57"/>
      <c r="T25" s="44"/>
    </row>
    <row r="26" spans="1:20" x14ac:dyDescent="0.25">
      <c r="B26" s="45" t="s">
        <v>70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B31" sqref="B31"/>
    </sheetView>
  </sheetViews>
  <sheetFormatPr defaultRowHeight="15" x14ac:dyDescent="0.25"/>
  <cols>
    <col min="2" max="2" width="35" bestFit="1" customWidth="1"/>
    <col min="3" max="3" width="24.5703125" bestFit="1" customWidth="1"/>
    <col min="4" max="18" width="4.7109375" customWidth="1"/>
  </cols>
  <sheetData>
    <row r="1" spans="1:20" ht="60.75" customHeight="1" x14ac:dyDescent="0.35">
      <c r="B1" s="110" t="s">
        <v>0</v>
      </c>
      <c r="I1" s="1" t="s">
        <v>50</v>
      </c>
      <c r="Q1" s="2" t="s">
        <v>1</v>
      </c>
      <c r="S1" s="124">
        <v>42792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32">
        <v>7</v>
      </c>
      <c r="B4" s="13" t="s">
        <v>28</v>
      </c>
      <c r="C4" s="14" t="s">
        <v>37</v>
      </c>
      <c r="D4" s="25"/>
      <c r="E4" s="25"/>
      <c r="F4" s="25"/>
      <c r="G4" s="25"/>
      <c r="H4" s="26"/>
      <c r="I4" s="33">
        <v>10</v>
      </c>
      <c r="J4" s="19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8</v>
      </c>
      <c r="J5" s="28">
        <v>8</v>
      </c>
      <c r="K5" s="28">
        <v>8</v>
      </c>
      <c r="L5" s="29">
        <v>8</v>
      </c>
      <c r="M5" s="29">
        <v>7</v>
      </c>
      <c r="N5" s="29">
        <v>7</v>
      </c>
      <c r="O5" s="29">
        <v>6</v>
      </c>
      <c r="P5" s="29">
        <v>0</v>
      </c>
      <c r="Q5" s="69"/>
      <c r="R5" s="69"/>
      <c r="S5" s="21">
        <f>SUM(I4:R4,I5:P5)</f>
        <v>146</v>
      </c>
      <c r="T5" s="127">
        <f>'PA1 12032017'!T4+'PA2 12032017'!S5</f>
        <v>224</v>
      </c>
    </row>
    <row r="6" spans="1:20" ht="15.75" thickBot="1" x14ac:dyDescent="0.3">
      <c r="A6" s="32">
        <v>7</v>
      </c>
      <c r="B6" s="13" t="s">
        <v>18</v>
      </c>
      <c r="C6" s="14" t="s">
        <v>58</v>
      </c>
      <c r="D6" s="25"/>
      <c r="E6" s="25"/>
      <c r="F6" s="25"/>
      <c r="G6" s="25"/>
      <c r="H6" s="26"/>
      <c r="I6" s="18">
        <v>10</v>
      </c>
      <c r="J6" s="19">
        <v>9</v>
      </c>
      <c r="K6" s="19">
        <v>9</v>
      </c>
      <c r="L6" s="16">
        <v>8</v>
      </c>
      <c r="M6" s="16">
        <v>8</v>
      </c>
      <c r="N6" s="16">
        <v>8</v>
      </c>
      <c r="O6" s="16">
        <v>7</v>
      </c>
      <c r="P6" s="16">
        <v>7</v>
      </c>
      <c r="Q6" s="20">
        <v>7</v>
      </c>
      <c r="R6" s="20">
        <v>6</v>
      </c>
      <c r="S6" s="68"/>
      <c r="T6" s="68"/>
    </row>
    <row r="7" spans="1:20" ht="15.75" thickBot="1" x14ac:dyDescent="0.3">
      <c r="A7" s="70"/>
      <c r="B7" s="23"/>
      <c r="C7" s="24"/>
      <c r="D7" s="25"/>
      <c r="E7" s="25"/>
      <c r="F7" s="25"/>
      <c r="G7" s="25"/>
      <c r="H7" s="26"/>
      <c r="I7" s="27">
        <v>0</v>
      </c>
      <c r="J7" s="28">
        <v>0</v>
      </c>
      <c r="K7" s="28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69"/>
      <c r="R7" s="69"/>
      <c r="S7" s="21">
        <f>SUM(I6:R6,I7:P7)</f>
        <v>79</v>
      </c>
      <c r="T7" s="127">
        <f>'PA1 12032017'!T6+'PA2 12032017'!S7</f>
        <v>163</v>
      </c>
    </row>
    <row r="8" spans="1:20" ht="15.75" thickBot="1" x14ac:dyDescent="0.3">
      <c r="A8" s="12">
        <v>10</v>
      </c>
      <c r="B8" s="13" t="s">
        <v>43</v>
      </c>
      <c r="C8" s="14" t="s">
        <v>58</v>
      </c>
      <c r="D8" s="25"/>
      <c r="E8" s="25"/>
      <c r="F8" s="25"/>
      <c r="G8" s="25"/>
      <c r="H8" s="26"/>
      <c r="I8" s="18">
        <v>10</v>
      </c>
      <c r="J8" s="19">
        <v>10</v>
      </c>
      <c r="K8" s="19">
        <v>10</v>
      </c>
      <c r="L8" s="16">
        <v>10</v>
      </c>
      <c r="M8" s="16">
        <v>9</v>
      </c>
      <c r="N8" s="16">
        <v>9</v>
      </c>
      <c r="O8" s="16">
        <v>9</v>
      </c>
      <c r="P8" s="16">
        <v>9</v>
      </c>
      <c r="Q8" s="20">
        <v>9</v>
      </c>
      <c r="R8" s="20">
        <v>9</v>
      </c>
      <c r="S8" s="68"/>
      <c r="T8" s="68"/>
    </row>
    <row r="9" spans="1:20" ht="15.75" thickBot="1" x14ac:dyDescent="0.3">
      <c r="A9" s="70"/>
      <c r="B9" s="66"/>
      <c r="C9" s="36"/>
      <c r="D9" s="25"/>
      <c r="E9" s="25"/>
      <c r="F9" s="25"/>
      <c r="G9" s="25"/>
      <c r="H9" s="26"/>
      <c r="I9" s="27">
        <v>9</v>
      </c>
      <c r="J9" s="28">
        <v>9</v>
      </c>
      <c r="K9" s="28">
        <v>8</v>
      </c>
      <c r="L9" s="29">
        <v>8</v>
      </c>
      <c r="M9" s="29">
        <v>7</v>
      </c>
      <c r="N9" s="29">
        <v>7</v>
      </c>
      <c r="O9" s="29">
        <v>6</v>
      </c>
      <c r="P9" s="29">
        <v>6</v>
      </c>
      <c r="Q9" s="69"/>
      <c r="R9" s="69"/>
      <c r="S9" s="21">
        <f>SUM(I8:R8,I9:P9)</f>
        <v>154</v>
      </c>
      <c r="T9" s="127">
        <f>'PA1 12032017'!T8+'PA2 12032017'!S9</f>
        <v>245</v>
      </c>
    </row>
    <row r="10" spans="1:20" ht="15.75" thickBot="1" x14ac:dyDescent="0.3">
      <c r="A10" s="32">
        <v>11</v>
      </c>
      <c r="B10" s="13" t="s">
        <v>19</v>
      </c>
      <c r="C10" s="14" t="s">
        <v>58</v>
      </c>
      <c r="D10" s="25"/>
      <c r="E10" s="25"/>
      <c r="F10" s="25"/>
      <c r="G10" s="25"/>
      <c r="H10" s="26"/>
      <c r="I10" s="33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8</v>
      </c>
      <c r="P10" s="16">
        <v>8</v>
      </c>
      <c r="Q10" s="20">
        <v>8</v>
      </c>
      <c r="R10" s="20">
        <v>8</v>
      </c>
      <c r="S10" s="68"/>
      <c r="T10" s="68"/>
    </row>
    <row r="11" spans="1:20" ht="15.75" thickBot="1" x14ac:dyDescent="0.3">
      <c r="A11" s="70"/>
      <c r="B11" s="23" t="s">
        <v>34</v>
      </c>
      <c r="C11" s="24"/>
      <c r="D11" s="25"/>
      <c r="E11" s="25"/>
      <c r="F11" s="25"/>
      <c r="G11" s="25"/>
      <c r="H11" s="26"/>
      <c r="I11" s="27">
        <v>8</v>
      </c>
      <c r="J11" s="28">
        <v>7</v>
      </c>
      <c r="K11" s="28">
        <v>7</v>
      </c>
      <c r="L11" s="29">
        <v>7</v>
      </c>
      <c r="M11" s="29">
        <v>7</v>
      </c>
      <c r="N11" s="29">
        <v>6</v>
      </c>
      <c r="O11" s="29">
        <v>6</v>
      </c>
      <c r="P11" s="29">
        <v>0</v>
      </c>
      <c r="Q11" s="69"/>
      <c r="R11" s="69"/>
      <c r="S11" s="21">
        <f>SUM(I10:R10,I11:P11)</f>
        <v>136</v>
      </c>
      <c r="T11" s="127">
        <f>'PA1 12032017'!T10+'PA2 12032017'!S11</f>
        <v>225</v>
      </c>
    </row>
    <row r="12" spans="1:20" ht="15.75" thickBot="1" x14ac:dyDescent="0.3">
      <c r="A12" s="32">
        <v>12</v>
      </c>
      <c r="B12" s="13"/>
      <c r="C12" s="14"/>
      <c r="D12" s="25"/>
      <c r="E12" s="25"/>
      <c r="F12" s="25"/>
      <c r="G12" s="25"/>
      <c r="H12" s="26"/>
      <c r="I12" s="18"/>
      <c r="J12" s="19"/>
      <c r="K12" s="19"/>
      <c r="L12" s="16"/>
      <c r="M12" s="16"/>
      <c r="N12" s="16"/>
      <c r="O12" s="16"/>
      <c r="P12" s="16"/>
      <c r="Q12" s="20"/>
      <c r="R12" s="20"/>
      <c r="S12" s="68"/>
      <c r="T12" s="68"/>
    </row>
    <row r="13" spans="1:20" ht="15.75" thickBot="1" x14ac:dyDescent="0.3">
      <c r="A13" s="70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69"/>
      <c r="R13" s="69"/>
      <c r="S13" s="21">
        <f>SUM(I12:R12,I13:P13)</f>
        <v>0</v>
      </c>
      <c r="T13" s="127">
        <f>'PA1 12032017'!T12+'PA2 12032017'!S13</f>
        <v>0</v>
      </c>
    </row>
    <row r="14" spans="1:20" ht="15.75" thickBot="1" x14ac:dyDescent="0.3">
      <c r="A14" s="12">
        <v>13</v>
      </c>
      <c r="B14" s="13" t="s">
        <v>68</v>
      </c>
      <c r="C14" s="14" t="s">
        <v>58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8</v>
      </c>
      <c r="R14" s="20">
        <v>8</v>
      </c>
      <c r="S14" s="68"/>
      <c r="T14" s="68"/>
    </row>
    <row r="15" spans="1:20" ht="15.75" thickBot="1" x14ac:dyDescent="0.3">
      <c r="A15" s="70"/>
      <c r="B15" s="23" t="s">
        <v>47</v>
      </c>
      <c r="C15" s="24"/>
      <c r="D15" s="25"/>
      <c r="E15" s="25"/>
      <c r="F15" s="25"/>
      <c r="G15" s="25"/>
      <c r="H15" s="26"/>
      <c r="I15" s="27">
        <v>8</v>
      </c>
      <c r="J15" s="28">
        <v>8</v>
      </c>
      <c r="K15" s="28">
        <v>7</v>
      </c>
      <c r="L15" s="29">
        <v>7</v>
      </c>
      <c r="M15" s="128">
        <v>7</v>
      </c>
      <c r="N15" s="128">
        <v>6</v>
      </c>
      <c r="O15" s="128">
        <v>6</v>
      </c>
      <c r="P15" s="128">
        <v>6</v>
      </c>
      <c r="Q15" s="69"/>
      <c r="R15" s="69"/>
      <c r="S15" s="21">
        <f>SUM(I14:R14,I15:P15)</f>
        <v>142</v>
      </c>
      <c r="T15" s="127">
        <f>'PA1 12032017'!T14+'PA2 12032017'!S15</f>
        <v>232</v>
      </c>
    </row>
    <row r="16" spans="1:20" ht="15.75" thickBot="1" x14ac:dyDescent="0.3">
      <c r="A16" s="12">
        <v>14</v>
      </c>
      <c r="B16" s="13" t="s">
        <v>21</v>
      </c>
      <c r="C16" s="14" t="s">
        <v>58</v>
      </c>
      <c r="D16" s="25"/>
      <c r="E16" s="25"/>
      <c r="F16" s="25"/>
      <c r="G16" s="25"/>
      <c r="H16" s="26"/>
      <c r="I16" s="18">
        <v>9</v>
      </c>
      <c r="J16" s="19">
        <v>9</v>
      </c>
      <c r="K16" s="19">
        <v>9</v>
      </c>
      <c r="L16" s="16">
        <v>9</v>
      </c>
      <c r="M16" s="16">
        <v>9</v>
      </c>
      <c r="N16" s="16">
        <v>8</v>
      </c>
      <c r="O16" s="16">
        <v>8</v>
      </c>
      <c r="P16" s="16">
        <v>8</v>
      </c>
      <c r="Q16" s="20">
        <v>7</v>
      </c>
      <c r="R16" s="20">
        <v>7</v>
      </c>
      <c r="S16" s="68"/>
      <c r="T16" s="68"/>
    </row>
    <row r="17" spans="1:20" ht="15.75" thickBot="1" x14ac:dyDescent="0.3">
      <c r="A17" s="70"/>
      <c r="B17" s="23"/>
      <c r="C17" s="24"/>
      <c r="D17" s="25"/>
      <c r="E17" s="25"/>
      <c r="F17" s="25"/>
      <c r="G17" s="25"/>
      <c r="H17" s="26"/>
      <c r="I17" s="27">
        <v>7</v>
      </c>
      <c r="J17" s="28">
        <v>6</v>
      </c>
      <c r="K17" s="28">
        <v>6</v>
      </c>
      <c r="L17" s="29">
        <v>6</v>
      </c>
      <c r="M17" s="29">
        <v>6</v>
      </c>
      <c r="N17" s="29">
        <v>0</v>
      </c>
      <c r="O17" s="29">
        <v>0</v>
      </c>
      <c r="P17" s="29">
        <v>0</v>
      </c>
      <c r="Q17" s="69"/>
      <c r="R17" s="69"/>
      <c r="S17" s="21">
        <f>SUM(I16:R16,I17:P17)</f>
        <v>114</v>
      </c>
      <c r="T17" s="127">
        <f>'PA1 12032017'!T16+'PA2 12032017'!S17</f>
        <v>200</v>
      </c>
    </row>
    <row r="18" spans="1:20" ht="15.75" thickBot="1" x14ac:dyDescent="0.3">
      <c r="A18" s="12">
        <v>15</v>
      </c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127">
        <f>'PA1 12032017'!T18+'PA2 12032017'!S19</f>
        <v>86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22"/>
      <c r="B21" s="111"/>
      <c r="C21" s="36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127">
        <f>'PA1 12032017'!T20+'PA2 12032017'!S21</f>
        <v>0</v>
      </c>
    </row>
    <row r="22" spans="1:20" ht="15.75" thickBot="1" x14ac:dyDescent="0.3"/>
    <row r="23" spans="1:20" x14ac:dyDescent="0.25">
      <c r="B23" s="43" t="s">
        <v>41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69</v>
      </c>
      <c r="C25" s="56"/>
      <c r="D25" s="57"/>
      <c r="E25" s="57"/>
      <c r="T25" s="44"/>
    </row>
    <row r="26" spans="1:20" x14ac:dyDescent="0.25">
      <c r="B26" s="45" t="s">
        <v>70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  <row r="29" spans="1:20" x14ac:dyDescent="0.25">
      <c r="N29" s="132"/>
      <c r="O29" s="132"/>
      <c r="P29" s="132"/>
      <c r="Q29" s="132"/>
      <c r="R29" s="132"/>
      <c r="S29" s="132"/>
      <c r="T29" s="132"/>
    </row>
    <row r="30" spans="1:20" x14ac:dyDescent="0.25">
      <c r="N30" s="132"/>
      <c r="O30" s="132"/>
      <c r="P30" s="133"/>
      <c r="Q30" s="133"/>
      <c r="R30" s="132"/>
      <c r="S30" s="132"/>
      <c r="T30" s="132"/>
    </row>
    <row r="31" spans="1:20" x14ac:dyDescent="0.25">
      <c r="N31" s="132"/>
      <c r="O31" s="132"/>
      <c r="P31" s="132"/>
      <c r="Q31" s="132"/>
      <c r="R31" s="132"/>
      <c r="S31" s="132"/>
      <c r="T31" s="132"/>
    </row>
    <row r="32" spans="1:20" x14ac:dyDescent="0.25">
      <c r="N32" s="132"/>
      <c r="O32" s="132"/>
      <c r="P32" s="132"/>
      <c r="Q32" s="132"/>
      <c r="R32" s="132"/>
      <c r="S32" s="132"/>
      <c r="T32" s="132"/>
    </row>
    <row r="33" spans="14:20" x14ac:dyDescent="0.25">
      <c r="N33" s="132"/>
      <c r="O33" s="132"/>
      <c r="P33" s="132"/>
      <c r="Q33" s="132"/>
      <c r="R33" s="132"/>
      <c r="S33" s="132"/>
      <c r="T33" s="132"/>
    </row>
    <row r="34" spans="14:20" x14ac:dyDescent="0.25">
      <c r="N34" s="132"/>
      <c r="O34" s="132"/>
      <c r="P34" s="132"/>
      <c r="Q34" s="132"/>
      <c r="R34" s="132"/>
      <c r="S34" s="132"/>
      <c r="T34" s="132"/>
    </row>
    <row r="35" spans="14:20" x14ac:dyDescent="0.25">
      <c r="N35" s="132"/>
      <c r="O35" s="132"/>
      <c r="P35" s="132"/>
      <c r="Q35" s="132"/>
      <c r="R35" s="132"/>
      <c r="S35" s="132"/>
      <c r="T35" s="132"/>
    </row>
  </sheetData>
  <pageMargins left="0.7" right="0.7" top="0.75" bottom="0.75" header="0.3" footer="0.3"/>
  <pageSetup paperSize="9" scale="8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35" customWidth="1"/>
    <col min="3" max="3" width="24.5703125" customWidth="1"/>
    <col min="4" max="18" width="4.7109375" customWidth="1"/>
  </cols>
  <sheetData>
    <row r="1" spans="1:20" ht="61.5" customHeight="1" x14ac:dyDescent="0.35">
      <c r="B1" s="110" t="s">
        <v>0</v>
      </c>
      <c r="I1" s="1" t="s">
        <v>36</v>
      </c>
      <c r="Q1" s="2" t="s">
        <v>1</v>
      </c>
      <c r="R1" s="124"/>
      <c r="T1" s="54" t="s">
        <v>71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9" t="s">
        <v>5</v>
      </c>
    </row>
    <row r="4" spans="1:20" ht="15.75" thickBot="1" x14ac:dyDescent="0.3">
      <c r="A4" s="12">
        <v>7</v>
      </c>
      <c r="B4" s="13" t="s">
        <v>18</v>
      </c>
      <c r="C4" s="14" t="s">
        <v>44</v>
      </c>
      <c r="D4" s="16">
        <v>9</v>
      </c>
      <c r="E4" s="16">
        <v>8</v>
      </c>
      <c r="F4" s="16">
        <v>8</v>
      </c>
      <c r="G4" s="16">
        <v>7</v>
      </c>
      <c r="H4" s="17">
        <v>6</v>
      </c>
      <c r="I4" s="18">
        <v>10</v>
      </c>
      <c r="J4" s="19">
        <v>10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8</v>
      </c>
      <c r="Q4" s="20">
        <v>8</v>
      </c>
      <c r="R4" s="20">
        <v>7</v>
      </c>
      <c r="S4" s="21">
        <f>SUM(I4:R4)</f>
        <v>88</v>
      </c>
      <c r="T4" s="127">
        <v>90</v>
      </c>
    </row>
    <row r="5" spans="1:20" ht="15.75" thickBot="1" x14ac:dyDescent="0.3">
      <c r="A5" s="70"/>
      <c r="B5" s="130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10</v>
      </c>
      <c r="L5" s="29">
        <v>10</v>
      </c>
      <c r="M5" s="29">
        <v>9</v>
      </c>
      <c r="N5" s="29">
        <v>9</v>
      </c>
      <c r="O5" s="29">
        <v>8</v>
      </c>
      <c r="P5" s="29">
        <v>8</v>
      </c>
      <c r="Q5" s="30">
        <v>8</v>
      </c>
      <c r="R5" s="30">
        <v>8</v>
      </c>
      <c r="S5" s="21">
        <f t="shared" ref="S5:S21" si="0">SUM(I5:R5)</f>
        <v>90</v>
      </c>
      <c r="T5" s="113"/>
    </row>
    <row r="6" spans="1:20" ht="15.75" thickBot="1" x14ac:dyDescent="0.3">
      <c r="A6" s="32">
        <v>8</v>
      </c>
      <c r="B6" s="13" t="s">
        <v>72</v>
      </c>
      <c r="C6" s="14" t="s">
        <v>44</v>
      </c>
      <c r="D6" s="16">
        <v>9</v>
      </c>
      <c r="E6" s="16">
        <v>7</v>
      </c>
      <c r="F6" s="16">
        <v>7</v>
      </c>
      <c r="G6" s="16">
        <v>7</v>
      </c>
      <c r="H6" s="17">
        <v>7</v>
      </c>
      <c r="I6" s="125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0</v>
      </c>
      <c r="S6" s="21">
        <f t="shared" si="0"/>
        <v>83</v>
      </c>
      <c r="T6" s="127">
        <v>88</v>
      </c>
    </row>
    <row r="7" spans="1:20" ht="15.75" thickBot="1" x14ac:dyDescent="0.3">
      <c r="A7" s="70"/>
      <c r="B7" s="71" t="s">
        <v>47</v>
      </c>
      <c r="C7" s="24"/>
      <c r="D7" s="25"/>
      <c r="E7" s="25"/>
      <c r="F7" s="25"/>
      <c r="G7" s="25"/>
      <c r="H7" s="26"/>
      <c r="I7" s="79">
        <v>10</v>
      </c>
      <c r="J7" s="80">
        <v>10</v>
      </c>
      <c r="K7" s="80">
        <v>9</v>
      </c>
      <c r="L7" s="81">
        <v>9</v>
      </c>
      <c r="M7" s="81">
        <v>9</v>
      </c>
      <c r="N7" s="29">
        <v>9</v>
      </c>
      <c r="O7" s="29">
        <v>9</v>
      </c>
      <c r="P7" s="29">
        <v>8</v>
      </c>
      <c r="Q7" s="31">
        <v>8</v>
      </c>
      <c r="R7" s="31">
        <v>7</v>
      </c>
      <c r="S7" s="21">
        <f t="shared" si="0"/>
        <v>88</v>
      </c>
      <c r="T7" s="121"/>
    </row>
    <row r="8" spans="1:20" ht="15.75" thickBot="1" x14ac:dyDescent="0.3">
      <c r="A8" s="12">
        <v>9</v>
      </c>
      <c r="B8" s="13" t="s">
        <v>75</v>
      </c>
      <c r="C8" s="14" t="s">
        <v>44</v>
      </c>
      <c r="D8" s="16">
        <v>9</v>
      </c>
      <c r="E8" s="16">
        <v>9</v>
      </c>
      <c r="F8" s="16">
        <v>9</v>
      </c>
      <c r="G8" s="16">
        <v>8</v>
      </c>
      <c r="H8" s="17">
        <v>8</v>
      </c>
      <c r="I8" s="33">
        <v>10</v>
      </c>
      <c r="J8" s="42">
        <v>10</v>
      </c>
      <c r="K8" s="42">
        <v>10</v>
      </c>
      <c r="L8" s="16">
        <v>10</v>
      </c>
      <c r="M8" s="16">
        <v>10</v>
      </c>
      <c r="N8" s="16">
        <v>10</v>
      </c>
      <c r="O8" s="16">
        <v>9</v>
      </c>
      <c r="P8" s="16">
        <v>9</v>
      </c>
      <c r="Q8" s="20">
        <v>9</v>
      </c>
      <c r="R8" s="20">
        <v>8</v>
      </c>
      <c r="S8" s="21">
        <f t="shared" si="0"/>
        <v>95</v>
      </c>
      <c r="T8" s="121">
        <v>95</v>
      </c>
    </row>
    <row r="9" spans="1:20" ht="15.75" thickBot="1" x14ac:dyDescent="0.3">
      <c r="A9" s="70"/>
      <c r="B9" s="66" t="s">
        <v>54</v>
      </c>
      <c r="C9" s="36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9</v>
      </c>
      <c r="N9" s="29">
        <v>8</v>
      </c>
      <c r="O9" s="29">
        <v>8</v>
      </c>
      <c r="P9" s="29">
        <v>8</v>
      </c>
      <c r="Q9" s="30">
        <v>7</v>
      </c>
      <c r="R9" s="30">
        <v>7</v>
      </c>
      <c r="S9" s="21">
        <f t="shared" si="0"/>
        <v>85</v>
      </c>
      <c r="T9" s="113"/>
    </row>
    <row r="10" spans="1:20" ht="15.75" thickBot="1" x14ac:dyDescent="0.3">
      <c r="A10" s="32">
        <v>10</v>
      </c>
      <c r="B10" s="13" t="s">
        <v>20</v>
      </c>
      <c r="C10" s="14" t="s">
        <v>74</v>
      </c>
      <c r="D10" s="16">
        <v>9</v>
      </c>
      <c r="E10" s="16">
        <v>8</v>
      </c>
      <c r="F10" s="16">
        <v>8</v>
      </c>
      <c r="G10" s="16">
        <v>8</v>
      </c>
      <c r="H10" s="17">
        <v>8</v>
      </c>
      <c r="I10" s="125">
        <v>10</v>
      </c>
      <c r="J10" s="19">
        <v>9</v>
      </c>
      <c r="K10" s="19">
        <v>9</v>
      </c>
      <c r="L10" s="16">
        <v>9</v>
      </c>
      <c r="M10" s="16">
        <v>9</v>
      </c>
      <c r="N10" s="16">
        <v>8</v>
      </c>
      <c r="O10" s="16">
        <v>8</v>
      </c>
      <c r="P10" s="16">
        <v>8</v>
      </c>
      <c r="Q10" s="20">
        <v>8</v>
      </c>
      <c r="R10" s="20">
        <v>7</v>
      </c>
      <c r="S10" s="21">
        <f t="shared" si="0"/>
        <v>85</v>
      </c>
      <c r="T10" s="127">
        <v>87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103">
        <v>10</v>
      </c>
      <c r="J11" s="80">
        <v>10</v>
      </c>
      <c r="K11" s="80">
        <v>10</v>
      </c>
      <c r="L11" s="81">
        <v>10</v>
      </c>
      <c r="M11" s="81">
        <v>9</v>
      </c>
      <c r="N11" s="29">
        <v>8</v>
      </c>
      <c r="O11" s="29">
        <v>8</v>
      </c>
      <c r="P11" s="29">
        <v>8</v>
      </c>
      <c r="Q11" s="31">
        <v>8</v>
      </c>
      <c r="R11" s="31">
        <v>6</v>
      </c>
      <c r="S11" s="21">
        <f t="shared" si="0"/>
        <v>87</v>
      </c>
      <c r="T11" s="113"/>
    </row>
    <row r="12" spans="1:20" ht="15.75" thickBot="1" x14ac:dyDescent="0.3">
      <c r="A12" s="32">
        <v>11</v>
      </c>
      <c r="B12" s="13" t="s">
        <v>28</v>
      </c>
      <c r="C12" s="14" t="s">
        <v>74</v>
      </c>
      <c r="D12" s="16">
        <v>9</v>
      </c>
      <c r="E12" s="16">
        <v>8</v>
      </c>
      <c r="F12" s="16">
        <v>8</v>
      </c>
      <c r="G12" s="16">
        <v>7</v>
      </c>
      <c r="H12" s="17">
        <v>7</v>
      </c>
      <c r="I12" s="18">
        <v>10</v>
      </c>
      <c r="J12" s="19">
        <v>9</v>
      </c>
      <c r="K12" s="19">
        <v>9</v>
      </c>
      <c r="L12" s="16">
        <v>9</v>
      </c>
      <c r="M12" s="16">
        <v>8</v>
      </c>
      <c r="N12" s="16">
        <v>8</v>
      </c>
      <c r="O12" s="16">
        <v>8</v>
      </c>
      <c r="P12" s="16">
        <v>8</v>
      </c>
      <c r="Q12" s="34">
        <v>7</v>
      </c>
      <c r="R12" s="34">
        <v>7</v>
      </c>
      <c r="S12" s="21">
        <f t="shared" si="0"/>
        <v>83</v>
      </c>
      <c r="T12" s="127">
        <v>83</v>
      </c>
    </row>
    <row r="13" spans="1:20" ht="15.75" thickBot="1" x14ac:dyDescent="0.3">
      <c r="A13" s="70"/>
      <c r="B13" s="23"/>
      <c r="C13" s="24"/>
      <c r="D13" s="25"/>
      <c r="E13" s="25"/>
      <c r="F13" s="25"/>
      <c r="G13" s="25"/>
      <c r="H13" s="26"/>
      <c r="I13" s="27">
        <v>9</v>
      </c>
      <c r="J13" s="28">
        <v>9</v>
      </c>
      <c r="K13" s="28">
        <v>8</v>
      </c>
      <c r="L13" s="29">
        <v>8</v>
      </c>
      <c r="M13" s="29">
        <v>8</v>
      </c>
      <c r="N13" s="29">
        <v>7</v>
      </c>
      <c r="O13" s="29">
        <v>7</v>
      </c>
      <c r="P13" s="29">
        <v>6</v>
      </c>
      <c r="Q13" s="31">
        <v>6</v>
      </c>
      <c r="R13" s="31">
        <v>0</v>
      </c>
      <c r="S13" s="21">
        <f t="shared" si="0"/>
        <v>68</v>
      </c>
      <c r="T13" s="113"/>
    </row>
    <row r="14" spans="1:20" ht="15.75" thickBot="1" x14ac:dyDescent="0.3">
      <c r="A14" s="12">
        <v>12</v>
      </c>
      <c r="B14" s="13" t="s">
        <v>19</v>
      </c>
      <c r="C14" s="14" t="s">
        <v>44</v>
      </c>
      <c r="D14" s="16">
        <v>9</v>
      </c>
      <c r="E14" s="16">
        <v>9</v>
      </c>
      <c r="F14" s="16">
        <v>8</v>
      </c>
      <c r="G14" s="16">
        <v>8</v>
      </c>
      <c r="H14" s="17">
        <v>7</v>
      </c>
      <c r="I14" s="33">
        <v>10</v>
      </c>
      <c r="J14" s="42">
        <v>10</v>
      </c>
      <c r="K14" s="42">
        <v>10</v>
      </c>
      <c r="L14" s="16">
        <v>10</v>
      </c>
      <c r="M14" s="16">
        <v>10</v>
      </c>
      <c r="N14" s="16">
        <v>10</v>
      </c>
      <c r="O14" s="16">
        <v>10</v>
      </c>
      <c r="P14" s="16">
        <v>10</v>
      </c>
      <c r="Q14" s="34">
        <v>9</v>
      </c>
      <c r="R14" s="34">
        <v>9</v>
      </c>
      <c r="S14" s="21">
        <f t="shared" si="0"/>
        <v>98</v>
      </c>
      <c r="T14" s="127">
        <v>98</v>
      </c>
    </row>
    <row r="15" spans="1:20" ht="15.75" thickBot="1" x14ac:dyDescent="0.3">
      <c r="A15" s="70"/>
      <c r="B15" s="66" t="s">
        <v>54</v>
      </c>
      <c r="C15" s="24"/>
      <c r="D15" s="25"/>
      <c r="E15" s="25"/>
      <c r="F15" s="25"/>
      <c r="G15" s="25"/>
      <c r="H15" s="26"/>
      <c r="I15" s="27">
        <v>10</v>
      </c>
      <c r="J15" s="28">
        <v>9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8</v>
      </c>
      <c r="Q15" s="31">
        <v>8</v>
      </c>
      <c r="R15" s="31">
        <v>7</v>
      </c>
      <c r="S15" s="21">
        <f t="shared" si="0"/>
        <v>87</v>
      </c>
      <c r="T15" s="113"/>
    </row>
    <row r="16" spans="1:20" ht="15.75" thickBot="1" x14ac:dyDescent="0.3">
      <c r="A16" s="12">
        <v>13</v>
      </c>
      <c r="B16" s="13" t="s">
        <v>30</v>
      </c>
      <c r="C16" s="14" t="s">
        <v>44</v>
      </c>
      <c r="D16" s="16">
        <v>10</v>
      </c>
      <c r="E16" s="16">
        <v>9</v>
      </c>
      <c r="F16" s="16">
        <v>9</v>
      </c>
      <c r="G16" s="16">
        <v>9</v>
      </c>
      <c r="H16" s="17">
        <v>8</v>
      </c>
      <c r="I16" s="33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8</v>
      </c>
      <c r="O16" s="16">
        <v>8</v>
      </c>
      <c r="P16" s="16">
        <v>7</v>
      </c>
      <c r="Q16" s="34">
        <v>7</v>
      </c>
      <c r="R16" s="34">
        <v>6</v>
      </c>
      <c r="S16" s="21">
        <f t="shared" si="0"/>
        <v>83</v>
      </c>
      <c r="T16" s="127">
        <v>85</v>
      </c>
    </row>
    <row r="17" spans="1:20" ht="15.75" thickBot="1" x14ac:dyDescent="0.3">
      <c r="A17" s="70"/>
      <c r="B17" s="71" t="s">
        <v>47</v>
      </c>
      <c r="C17" s="24"/>
      <c r="D17" s="37"/>
      <c r="E17" s="37"/>
      <c r="F17" s="37"/>
      <c r="G17" s="37"/>
      <c r="H17" s="38"/>
      <c r="I17" s="109">
        <v>10</v>
      </c>
      <c r="J17" s="40">
        <v>10</v>
      </c>
      <c r="K17" s="40">
        <v>9</v>
      </c>
      <c r="L17" s="41">
        <v>9</v>
      </c>
      <c r="M17" s="41">
        <v>9</v>
      </c>
      <c r="N17" s="41">
        <v>9</v>
      </c>
      <c r="O17" s="41">
        <v>9</v>
      </c>
      <c r="P17" s="41">
        <v>7</v>
      </c>
      <c r="Q17" s="31">
        <v>7</v>
      </c>
      <c r="R17" s="31">
        <v>6</v>
      </c>
      <c r="S17" s="21">
        <f t="shared" si="0"/>
        <v>85</v>
      </c>
      <c r="T17" s="113"/>
    </row>
    <row r="18" spans="1:20" ht="15.75" thickBot="1" x14ac:dyDescent="0.3">
      <c r="A18" s="12">
        <v>14</v>
      </c>
      <c r="B18" s="13" t="s">
        <v>21</v>
      </c>
      <c r="C18" s="14" t="s">
        <v>44</v>
      </c>
      <c r="D18" s="15">
        <v>9</v>
      </c>
      <c r="E18" s="16">
        <v>8</v>
      </c>
      <c r="F18" s="16">
        <v>7</v>
      </c>
      <c r="G18" s="16">
        <v>7</v>
      </c>
      <c r="H18" s="17">
        <v>7</v>
      </c>
      <c r="I18" s="18">
        <v>10</v>
      </c>
      <c r="J18" s="19">
        <v>9</v>
      </c>
      <c r="K18" s="19">
        <v>9</v>
      </c>
      <c r="L18" s="16">
        <v>9</v>
      </c>
      <c r="M18" s="16">
        <v>9</v>
      </c>
      <c r="N18" s="16">
        <v>9</v>
      </c>
      <c r="O18" s="16">
        <v>8</v>
      </c>
      <c r="P18" s="16">
        <v>8</v>
      </c>
      <c r="Q18" s="20">
        <v>7</v>
      </c>
      <c r="R18" s="20">
        <v>6</v>
      </c>
      <c r="S18" s="21">
        <f t="shared" si="0"/>
        <v>84</v>
      </c>
      <c r="T18" s="127">
        <v>87</v>
      </c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>
        <v>10</v>
      </c>
      <c r="J19" s="28">
        <v>10</v>
      </c>
      <c r="K19" s="28">
        <v>10</v>
      </c>
      <c r="L19" s="29">
        <v>9</v>
      </c>
      <c r="M19" s="29">
        <v>9</v>
      </c>
      <c r="N19" s="29">
        <v>8</v>
      </c>
      <c r="O19" s="29">
        <v>8</v>
      </c>
      <c r="P19" s="29">
        <v>8</v>
      </c>
      <c r="Q19" s="31">
        <v>8</v>
      </c>
      <c r="R19" s="31">
        <v>7</v>
      </c>
      <c r="S19" s="21">
        <f t="shared" si="0"/>
        <v>87</v>
      </c>
      <c r="T19" s="113"/>
    </row>
    <row r="20" spans="1:20" ht="15.75" thickBot="1" x14ac:dyDescent="0.3">
      <c r="A20" s="12">
        <v>15</v>
      </c>
      <c r="B20" s="13" t="s">
        <v>73</v>
      </c>
      <c r="C20" s="14" t="s">
        <v>44</v>
      </c>
      <c r="D20" s="15">
        <v>10</v>
      </c>
      <c r="E20" s="15">
        <v>10</v>
      </c>
      <c r="F20" s="15">
        <v>10</v>
      </c>
      <c r="G20" s="15">
        <v>10</v>
      </c>
      <c r="H20" s="17">
        <v>0</v>
      </c>
      <c r="I20" s="18">
        <v>10</v>
      </c>
      <c r="J20" s="19">
        <v>10</v>
      </c>
      <c r="K20" s="19">
        <v>9</v>
      </c>
      <c r="L20" s="16">
        <v>9</v>
      </c>
      <c r="M20" s="16">
        <v>9</v>
      </c>
      <c r="N20" s="16">
        <v>8</v>
      </c>
      <c r="O20" s="16">
        <v>8</v>
      </c>
      <c r="P20" s="16">
        <v>8</v>
      </c>
      <c r="Q20" s="34">
        <v>8</v>
      </c>
      <c r="R20" s="34">
        <v>8</v>
      </c>
      <c r="S20" s="21">
        <f t="shared" si="0"/>
        <v>87</v>
      </c>
      <c r="T20" s="127">
        <v>90</v>
      </c>
    </row>
    <row r="21" spans="1:20" ht="15.75" thickBot="1" x14ac:dyDescent="0.3">
      <c r="A21" s="22"/>
      <c r="B21" s="66" t="s">
        <v>54</v>
      </c>
      <c r="C21" s="36"/>
      <c r="D21" s="37"/>
      <c r="E21" s="37"/>
      <c r="F21" s="37"/>
      <c r="G21" s="37"/>
      <c r="H21" s="38"/>
      <c r="I21" s="39">
        <v>9</v>
      </c>
      <c r="J21" s="40">
        <v>9</v>
      </c>
      <c r="K21" s="40">
        <v>9</v>
      </c>
      <c r="L21" s="41">
        <v>9</v>
      </c>
      <c r="M21" s="41">
        <v>9</v>
      </c>
      <c r="N21" s="41">
        <v>9</v>
      </c>
      <c r="O21" s="41">
        <v>9</v>
      </c>
      <c r="P21" s="41">
        <v>9</v>
      </c>
      <c r="Q21" s="31">
        <v>9</v>
      </c>
      <c r="R21" s="31">
        <v>9</v>
      </c>
      <c r="S21" s="112">
        <f t="shared" si="0"/>
        <v>90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69</v>
      </c>
      <c r="C25" s="56"/>
      <c r="D25" s="57"/>
      <c r="E25" s="57"/>
      <c r="T25" s="44"/>
    </row>
    <row r="26" spans="1:20" x14ac:dyDescent="0.25">
      <c r="B26" s="45" t="s">
        <v>56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J30" sqref="J30"/>
    </sheetView>
  </sheetViews>
  <sheetFormatPr defaultRowHeight="15" x14ac:dyDescent="0.25"/>
  <cols>
    <col min="2" max="2" width="35" customWidth="1"/>
    <col min="3" max="3" width="24.5703125" customWidth="1"/>
    <col min="4" max="18" width="4.7109375" customWidth="1"/>
    <col min="20" max="20" width="10.7109375" bestFit="1" customWidth="1"/>
  </cols>
  <sheetData>
    <row r="1" spans="1:20" ht="60.75" customHeight="1" x14ac:dyDescent="0.35">
      <c r="B1" s="110" t="s">
        <v>0</v>
      </c>
      <c r="I1" s="1" t="s">
        <v>50</v>
      </c>
      <c r="Q1" s="2" t="s">
        <v>1</v>
      </c>
      <c r="S1" s="124">
        <v>42813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12">
        <v>7</v>
      </c>
      <c r="B4" s="13" t="s">
        <v>18</v>
      </c>
      <c r="C4" s="14" t="s">
        <v>44</v>
      </c>
      <c r="D4" s="25"/>
      <c r="E4" s="25"/>
      <c r="F4" s="25"/>
      <c r="G4" s="25"/>
      <c r="H4" s="26"/>
      <c r="I4" s="33">
        <v>10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20">
        <v>8</v>
      </c>
      <c r="R4" s="20">
        <v>8</v>
      </c>
      <c r="S4" s="68"/>
      <c r="T4" s="68"/>
    </row>
    <row r="5" spans="1:20" ht="15.75" thickBot="1" x14ac:dyDescent="0.3">
      <c r="A5" s="70"/>
      <c r="B5" s="130"/>
      <c r="C5" s="24"/>
      <c r="D5" s="25"/>
      <c r="E5" s="25"/>
      <c r="F5" s="25"/>
      <c r="G5" s="25"/>
      <c r="H5" s="26"/>
      <c r="I5" s="27">
        <v>7</v>
      </c>
      <c r="J5" s="28">
        <v>7</v>
      </c>
      <c r="K5" s="28">
        <v>7</v>
      </c>
      <c r="L5" s="29">
        <v>7</v>
      </c>
      <c r="M5" s="29">
        <v>7</v>
      </c>
      <c r="N5" s="29">
        <v>7</v>
      </c>
      <c r="O5" s="29">
        <v>6</v>
      </c>
      <c r="P5" s="29">
        <v>6</v>
      </c>
      <c r="Q5" s="69"/>
      <c r="R5" s="69"/>
      <c r="S5" s="21">
        <f>SUM(I4:R4,I5:P5)</f>
        <v>140</v>
      </c>
      <c r="T5" s="127">
        <f>S5+'PA1 19.3.2017'!T4</f>
        <v>230</v>
      </c>
    </row>
    <row r="6" spans="1:20" ht="15.75" thickBot="1" x14ac:dyDescent="0.3">
      <c r="A6" s="32">
        <v>8</v>
      </c>
      <c r="B6" s="13" t="s">
        <v>72</v>
      </c>
      <c r="C6" s="14" t="s">
        <v>44</v>
      </c>
      <c r="D6" s="25"/>
      <c r="E6" s="25"/>
      <c r="F6" s="25"/>
      <c r="G6" s="25"/>
      <c r="H6" s="26"/>
      <c r="I6" s="18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8</v>
      </c>
      <c r="S6" s="68"/>
      <c r="T6" s="68"/>
    </row>
    <row r="7" spans="1:20" ht="15.75" thickBot="1" x14ac:dyDescent="0.3">
      <c r="A7" s="70"/>
      <c r="B7" s="71" t="s">
        <v>47</v>
      </c>
      <c r="C7" s="24"/>
      <c r="D7" s="25"/>
      <c r="E7" s="25"/>
      <c r="F7" s="25"/>
      <c r="G7" s="25"/>
      <c r="H7" s="26"/>
      <c r="I7" s="27">
        <v>8</v>
      </c>
      <c r="J7" s="28">
        <v>8</v>
      </c>
      <c r="K7" s="28">
        <v>8</v>
      </c>
      <c r="L7" s="29">
        <v>7</v>
      </c>
      <c r="M7" s="29">
        <v>7</v>
      </c>
      <c r="N7" s="29">
        <v>7</v>
      </c>
      <c r="O7" s="29">
        <v>7</v>
      </c>
      <c r="P7" s="29">
        <v>0</v>
      </c>
      <c r="Q7" s="69"/>
      <c r="R7" s="69"/>
      <c r="S7" s="21">
        <f>SUM(I6:R6,I7:P7)</f>
        <v>143</v>
      </c>
      <c r="T7" s="127">
        <f>S7+'PA1 19.3.2017'!T6</f>
        <v>231</v>
      </c>
    </row>
    <row r="8" spans="1:20" ht="15.75" thickBot="1" x14ac:dyDescent="0.3">
      <c r="A8" s="12">
        <v>9</v>
      </c>
      <c r="B8" s="13" t="s">
        <v>75</v>
      </c>
      <c r="C8" s="14" t="s">
        <v>44</v>
      </c>
      <c r="D8" s="25"/>
      <c r="E8" s="25"/>
      <c r="F8" s="25"/>
      <c r="G8" s="25"/>
      <c r="H8" s="26"/>
      <c r="I8" s="18">
        <v>10</v>
      </c>
      <c r="J8" s="19">
        <v>10</v>
      </c>
      <c r="K8" s="19">
        <v>10</v>
      </c>
      <c r="L8" s="16">
        <v>10</v>
      </c>
      <c r="M8" s="16">
        <v>10</v>
      </c>
      <c r="N8" s="16">
        <v>9</v>
      </c>
      <c r="O8" s="16">
        <v>9</v>
      </c>
      <c r="P8" s="16">
        <v>9</v>
      </c>
      <c r="Q8" s="20">
        <v>9</v>
      </c>
      <c r="R8" s="20">
        <v>9</v>
      </c>
      <c r="S8" s="68"/>
      <c r="T8" s="68"/>
    </row>
    <row r="9" spans="1:20" ht="15.75" thickBot="1" x14ac:dyDescent="0.3">
      <c r="A9" s="70"/>
      <c r="B9" s="66" t="s">
        <v>54</v>
      </c>
      <c r="C9" s="36"/>
      <c r="D9" s="25"/>
      <c r="E9" s="25"/>
      <c r="F9" s="25"/>
      <c r="G9" s="25"/>
      <c r="H9" s="26"/>
      <c r="I9" s="27">
        <v>8</v>
      </c>
      <c r="J9" s="28">
        <v>8</v>
      </c>
      <c r="K9" s="28">
        <v>8</v>
      </c>
      <c r="L9" s="29">
        <v>8</v>
      </c>
      <c r="M9" s="29">
        <v>8</v>
      </c>
      <c r="N9" s="29">
        <v>8</v>
      </c>
      <c r="O9" s="29">
        <v>8</v>
      </c>
      <c r="P9" s="29">
        <v>7</v>
      </c>
      <c r="Q9" s="69"/>
      <c r="R9" s="69"/>
      <c r="S9" s="21">
        <f>SUM(I8:R8,I9:P9)</f>
        <v>158</v>
      </c>
      <c r="T9" s="127">
        <f>S9+'PA1 19.3.2017'!T8</f>
        <v>253</v>
      </c>
    </row>
    <row r="10" spans="1:20" ht="15.75" thickBot="1" x14ac:dyDescent="0.3">
      <c r="A10" s="32">
        <v>10</v>
      </c>
      <c r="B10" s="13" t="s">
        <v>20</v>
      </c>
      <c r="C10" s="14" t="s">
        <v>74</v>
      </c>
      <c r="D10" s="25"/>
      <c r="E10" s="25"/>
      <c r="F10" s="25"/>
      <c r="G10" s="25"/>
      <c r="H10" s="26"/>
      <c r="I10" s="18">
        <v>9</v>
      </c>
      <c r="J10" s="19">
        <v>9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20">
        <v>8</v>
      </c>
      <c r="R10" s="20">
        <v>8</v>
      </c>
      <c r="S10" s="68"/>
      <c r="T10" s="68"/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27">
        <v>8</v>
      </c>
      <c r="J11" s="28">
        <v>7</v>
      </c>
      <c r="K11" s="28">
        <v>7</v>
      </c>
      <c r="L11" s="29">
        <v>7</v>
      </c>
      <c r="M11" s="29">
        <v>6</v>
      </c>
      <c r="N11" s="29">
        <v>6</v>
      </c>
      <c r="O11" s="29">
        <v>6</v>
      </c>
      <c r="P11" s="29">
        <v>0</v>
      </c>
      <c r="Q11" s="69"/>
      <c r="R11" s="69"/>
      <c r="S11" s="21">
        <f>SUM(I10:R10,I11:P11)</f>
        <v>135</v>
      </c>
      <c r="T11" s="127">
        <f>S11+'PA1 19.3.2017'!T10</f>
        <v>222</v>
      </c>
    </row>
    <row r="12" spans="1:20" ht="15.75" thickBot="1" x14ac:dyDescent="0.3">
      <c r="A12" s="32">
        <v>11</v>
      </c>
      <c r="B12" s="13" t="s">
        <v>28</v>
      </c>
      <c r="C12" s="14" t="s">
        <v>74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8</v>
      </c>
      <c r="L12" s="16">
        <v>8</v>
      </c>
      <c r="M12" s="16">
        <v>8</v>
      </c>
      <c r="N12" s="16">
        <v>8</v>
      </c>
      <c r="O12" s="16">
        <v>8</v>
      </c>
      <c r="P12" s="16">
        <v>8</v>
      </c>
      <c r="Q12" s="20">
        <v>7</v>
      </c>
      <c r="R12" s="20">
        <v>7</v>
      </c>
      <c r="S12" s="68"/>
      <c r="T12" s="68"/>
    </row>
    <row r="13" spans="1:20" ht="15.75" thickBot="1" x14ac:dyDescent="0.3">
      <c r="A13" s="70"/>
      <c r="B13" s="23"/>
      <c r="C13" s="24"/>
      <c r="D13" s="25"/>
      <c r="E13" s="25"/>
      <c r="F13" s="25"/>
      <c r="G13" s="25"/>
      <c r="H13" s="26"/>
      <c r="I13" s="27">
        <v>7</v>
      </c>
      <c r="J13" s="28">
        <v>6</v>
      </c>
      <c r="K13" s="28">
        <v>6</v>
      </c>
      <c r="L13" s="29">
        <v>6</v>
      </c>
      <c r="M13" s="29">
        <v>6</v>
      </c>
      <c r="N13" s="29">
        <v>0</v>
      </c>
      <c r="O13" s="29">
        <v>0</v>
      </c>
      <c r="P13" s="29">
        <v>0</v>
      </c>
      <c r="Q13" s="69"/>
      <c r="R13" s="69"/>
      <c r="S13" s="21">
        <f>SUM(I12:R12,I13:P13)</f>
        <v>111</v>
      </c>
      <c r="T13" s="127">
        <f>S13+'PA1 19.3.2017'!T12</f>
        <v>194</v>
      </c>
    </row>
    <row r="14" spans="1:20" ht="15.75" thickBot="1" x14ac:dyDescent="0.3">
      <c r="A14" s="12">
        <v>12</v>
      </c>
      <c r="B14" s="13" t="s">
        <v>19</v>
      </c>
      <c r="C14" s="14" t="s">
        <v>44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10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20">
        <v>8</v>
      </c>
      <c r="R14" s="20">
        <v>8</v>
      </c>
      <c r="S14" s="68"/>
      <c r="T14" s="68"/>
    </row>
    <row r="15" spans="1:20" ht="15.75" thickBot="1" x14ac:dyDescent="0.3">
      <c r="A15" s="70"/>
      <c r="B15" s="66" t="s">
        <v>54</v>
      </c>
      <c r="C15" s="24"/>
      <c r="D15" s="25"/>
      <c r="E15" s="25"/>
      <c r="F15" s="25"/>
      <c r="G15" s="25"/>
      <c r="H15" s="26"/>
      <c r="I15" s="27">
        <v>8</v>
      </c>
      <c r="J15" s="28">
        <v>8</v>
      </c>
      <c r="K15" s="28">
        <v>8</v>
      </c>
      <c r="L15" s="29">
        <v>7</v>
      </c>
      <c r="M15" s="128">
        <v>7</v>
      </c>
      <c r="N15" s="128">
        <v>7</v>
      </c>
      <c r="O15" s="128">
        <v>7</v>
      </c>
      <c r="P15" s="128">
        <v>6</v>
      </c>
      <c r="Q15" s="69"/>
      <c r="R15" s="69"/>
      <c r="S15" s="21">
        <f>SUM(I14:R14,I15:P15)</f>
        <v>147</v>
      </c>
      <c r="T15" s="127">
        <f>S15+'PA1 19.3.2017'!T14</f>
        <v>245</v>
      </c>
    </row>
    <row r="16" spans="1:20" ht="15.75" thickBot="1" x14ac:dyDescent="0.3">
      <c r="A16" s="12">
        <v>13</v>
      </c>
      <c r="B16" s="13" t="s">
        <v>30</v>
      </c>
      <c r="C16" s="14" t="s">
        <v>44</v>
      </c>
      <c r="D16" s="25"/>
      <c r="E16" s="25"/>
      <c r="F16" s="25"/>
      <c r="G16" s="25"/>
      <c r="H16" s="26"/>
      <c r="I16" s="18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9</v>
      </c>
      <c r="O16" s="16">
        <v>9</v>
      </c>
      <c r="P16" s="16">
        <v>9</v>
      </c>
      <c r="Q16" s="20">
        <v>9</v>
      </c>
      <c r="R16" s="20">
        <v>9</v>
      </c>
      <c r="S16" s="68"/>
      <c r="T16" s="68"/>
    </row>
    <row r="17" spans="1:20" ht="15.75" thickBot="1" x14ac:dyDescent="0.3">
      <c r="A17" s="70"/>
      <c r="B17" s="71" t="s">
        <v>47</v>
      </c>
      <c r="C17" s="24"/>
      <c r="D17" s="25"/>
      <c r="E17" s="25"/>
      <c r="F17" s="25"/>
      <c r="G17" s="25"/>
      <c r="H17" s="26"/>
      <c r="I17" s="27">
        <v>9</v>
      </c>
      <c r="J17" s="28">
        <v>9</v>
      </c>
      <c r="K17" s="28">
        <v>8</v>
      </c>
      <c r="L17" s="29">
        <v>8</v>
      </c>
      <c r="M17" s="29">
        <v>8</v>
      </c>
      <c r="N17" s="29">
        <v>7</v>
      </c>
      <c r="O17" s="29">
        <v>6</v>
      </c>
      <c r="P17" s="29">
        <v>6</v>
      </c>
      <c r="Q17" s="69"/>
      <c r="R17" s="69"/>
      <c r="S17" s="21">
        <f>SUM(I16:R16,I17:P17)</f>
        <v>153</v>
      </c>
      <c r="T17" s="127">
        <f>S17+'PA1 19.3.2017'!T16</f>
        <v>238</v>
      </c>
    </row>
    <row r="18" spans="1:20" ht="15.75" thickBot="1" x14ac:dyDescent="0.3">
      <c r="A18" s="12">
        <v>14</v>
      </c>
      <c r="B18" s="13" t="s">
        <v>21</v>
      </c>
      <c r="C18" s="14" t="s">
        <v>44</v>
      </c>
      <c r="D18" s="25"/>
      <c r="E18" s="25"/>
      <c r="F18" s="25"/>
      <c r="G18" s="25"/>
      <c r="H18" s="26"/>
      <c r="I18" s="18">
        <v>9</v>
      </c>
      <c r="J18" s="19">
        <v>9</v>
      </c>
      <c r="K18" s="19">
        <v>8</v>
      </c>
      <c r="L18" s="16">
        <v>8</v>
      </c>
      <c r="M18" s="16">
        <v>8</v>
      </c>
      <c r="N18" s="16">
        <v>7</v>
      </c>
      <c r="O18" s="16">
        <v>6</v>
      </c>
      <c r="P18" s="16">
        <v>6</v>
      </c>
      <c r="Q18" s="20">
        <v>6</v>
      </c>
      <c r="R18" s="20">
        <v>6</v>
      </c>
      <c r="S18" s="68"/>
      <c r="T18" s="68"/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>
        <v>6</v>
      </c>
      <c r="J19" s="28">
        <v>6</v>
      </c>
      <c r="K19" s="28">
        <v>6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69"/>
      <c r="R19" s="69"/>
      <c r="S19" s="21">
        <f>SUM(I18:R18,I19:P19)</f>
        <v>91</v>
      </c>
      <c r="T19" s="127">
        <f>S19+'PA1 19.3.2017'!T18</f>
        <v>178</v>
      </c>
    </row>
    <row r="20" spans="1:20" ht="15.75" thickBot="1" x14ac:dyDescent="0.3">
      <c r="A20" s="12">
        <v>15</v>
      </c>
      <c r="B20" s="13" t="s">
        <v>73</v>
      </c>
      <c r="C20" s="14" t="s">
        <v>44</v>
      </c>
      <c r="D20" s="25"/>
      <c r="E20" s="25"/>
      <c r="F20" s="25"/>
      <c r="G20" s="25"/>
      <c r="H20" s="26"/>
      <c r="I20" s="18">
        <v>10</v>
      </c>
      <c r="J20" s="19">
        <v>10</v>
      </c>
      <c r="K20" s="19">
        <v>10</v>
      </c>
      <c r="L20" s="16">
        <v>9</v>
      </c>
      <c r="M20" s="16">
        <v>9</v>
      </c>
      <c r="N20" s="16">
        <v>9</v>
      </c>
      <c r="O20" s="16">
        <v>9</v>
      </c>
      <c r="P20" s="16">
        <v>8</v>
      </c>
      <c r="Q20" s="20">
        <v>8</v>
      </c>
      <c r="R20" s="20">
        <v>8</v>
      </c>
      <c r="S20" s="68"/>
      <c r="T20" s="68"/>
    </row>
    <row r="21" spans="1:20" ht="15.75" thickBot="1" x14ac:dyDescent="0.3">
      <c r="A21" s="22"/>
      <c r="B21" s="66" t="s">
        <v>54</v>
      </c>
      <c r="C21" s="36"/>
      <c r="D21" s="25"/>
      <c r="E21" s="25"/>
      <c r="F21" s="25"/>
      <c r="G21" s="25"/>
      <c r="H21" s="26"/>
      <c r="I21" s="27">
        <v>8</v>
      </c>
      <c r="J21" s="28">
        <v>8</v>
      </c>
      <c r="K21" s="28">
        <v>8</v>
      </c>
      <c r="L21" s="29">
        <v>7</v>
      </c>
      <c r="M21" s="29">
        <v>7</v>
      </c>
      <c r="N21" s="29">
        <v>7</v>
      </c>
      <c r="O21" s="29">
        <v>6</v>
      </c>
      <c r="P21" s="29">
        <v>0</v>
      </c>
      <c r="Q21" s="69"/>
      <c r="R21" s="69"/>
      <c r="S21" s="21">
        <f>SUM(I20:R20,I21:P21)</f>
        <v>141</v>
      </c>
      <c r="T21" s="127">
        <f>S21+'PA1 19.3.2017'!T20</f>
        <v>231</v>
      </c>
    </row>
    <row r="22" spans="1:20" ht="15.75" thickBot="1" x14ac:dyDescent="0.3"/>
    <row r="23" spans="1:20" x14ac:dyDescent="0.25">
      <c r="B23" s="43" t="s">
        <v>41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 t="s">
        <v>28</v>
      </c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69</v>
      </c>
      <c r="C25" s="56"/>
      <c r="D25" s="57"/>
      <c r="E25" s="57"/>
      <c r="T25" s="44"/>
    </row>
    <row r="26" spans="1:20" x14ac:dyDescent="0.25">
      <c r="B26" s="45" t="s">
        <v>56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  <row r="29" spans="1:20" x14ac:dyDescent="0.25">
      <c r="N29" s="132"/>
      <c r="O29" s="132"/>
      <c r="P29" s="132"/>
      <c r="Q29" s="132"/>
      <c r="R29" s="132"/>
      <c r="S29" s="132"/>
      <c r="T29" s="132"/>
    </row>
    <row r="30" spans="1:20" x14ac:dyDescent="0.25">
      <c r="N30" s="132"/>
      <c r="O30" s="132"/>
      <c r="P30" s="133"/>
      <c r="Q30" s="133"/>
      <c r="R30" s="132"/>
      <c r="S30" s="132"/>
      <c r="T30" s="132"/>
    </row>
    <row r="31" spans="1:20" x14ac:dyDescent="0.25">
      <c r="N31" s="132"/>
      <c r="O31" s="132"/>
      <c r="P31" s="132"/>
      <c r="Q31" s="132"/>
      <c r="R31" s="132"/>
      <c r="S31" s="132"/>
      <c r="T31" s="132"/>
    </row>
    <row r="32" spans="1:20" x14ac:dyDescent="0.25">
      <c r="N32" s="132"/>
      <c r="O32" s="132"/>
      <c r="P32" s="132"/>
      <c r="Q32" s="132"/>
      <c r="R32" s="132"/>
      <c r="S32" s="132"/>
      <c r="T32" s="132"/>
    </row>
    <row r="33" spans="14:20" x14ac:dyDescent="0.25">
      <c r="N33" s="132"/>
      <c r="O33" s="132"/>
      <c r="P33" s="132"/>
      <c r="Q33" s="132"/>
      <c r="R33" s="132"/>
      <c r="S33" s="132"/>
      <c r="T33" s="132"/>
    </row>
    <row r="34" spans="14:20" x14ac:dyDescent="0.25">
      <c r="N34" s="132"/>
      <c r="O34" s="132"/>
      <c r="P34" s="132"/>
      <c r="Q34" s="132"/>
      <c r="R34" s="132"/>
      <c r="S34" s="132"/>
      <c r="T34" s="132"/>
    </row>
    <row r="35" spans="14:20" x14ac:dyDescent="0.25">
      <c r="N35" s="132"/>
      <c r="O35" s="132"/>
      <c r="P35" s="132"/>
      <c r="Q35" s="132"/>
      <c r="R35" s="132"/>
      <c r="S35" s="132"/>
      <c r="T35" s="132"/>
    </row>
  </sheetData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8" width="4.7109375" customWidth="1"/>
    <col min="19" max="19" width="5.42578125" bestFit="1" customWidth="1"/>
    <col min="20" max="20" width="10.28515625" customWidth="1"/>
  </cols>
  <sheetData>
    <row r="1" spans="1:20" ht="55.5" customHeight="1" x14ac:dyDescent="0.35">
      <c r="B1" s="51" t="s">
        <v>0</v>
      </c>
      <c r="I1" s="1" t="s">
        <v>13</v>
      </c>
      <c r="Q1" s="2" t="s">
        <v>1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12">
        <v>7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7"/>
      <c r="R5" s="67"/>
      <c r="S5" s="21">
        <f>SUM(I4:R4,I5:P5)</f>
        <v>0</v>
      </c>
      <c r="T5" s="50"/>
    </row>
    <row r="6" spans="1:20" ht="15.75" thickBot="1" x14ac:dyDescent="0.3">
      <c r="A6" s="32">
        <v>8</v>
      </c>
      <c r="B6" s="13"/>
      <c r="C6" s="14"/>
      <c r="D6" s="25"/>
      <c r="E6" s="25"/>
      <c r="F6" s="25"/>
      <c r="G6" s="25"/>
      <c r="H6" s="26"/>
      <c r="I6" s="33"/>
      <c r="J6" s="42"/>
      <c r="K6" s="19"/>
      <c r="L6" s="16"/>
      <c r="M6" s="16"/>
      <c r="N6" s="16"/>
      <c r="O6" s="16"/>
      <c r="P6" s="16"/>
      <c r="Q6" s="20"/>
      <c r="R6" s="20"/>
      <c r="S6" s="68"/>
      <c r="T6" s="68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9"/>
      <c r="R7" s="69"/>
      <c r="S7" s="21">
        <f>SUM(I6:R6,I7:P7)</f>
        <v>0</v>
      </c>
      <c r="T7" s="50"/>
    </row>
    <row r="8" spans="1:20" ht="15.75" thickBot="1" x14ac:dyDescent="0.3">
      <c r="A8" s="32">
        <v>9</v>
      </c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68"/>
      <c r="T8" s="68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9"/>
      <c r="R9" s="69"/>
      <c r="S9" s="21">
        <f>SUM(I8:R8,I9:P9)</f>
        <v>0</v>
      </c>
      <c r="T9" s="50"/>
    </row>
    <row r="10" spans="1:20" ht="15.75" thickBot="1" x14ac:dyDescent="0.3">
      <c r="A10" s="12">
        <v>10</v>
      </c>
      <c r="B10" s="13"/>
      <c r="C10" s="14"/>
      <c r="D10" s="25"/>
      <c r="E10" s="25"/>
      <c r="F10" s="25"/>
      <c r="G10" s="25"/>
      <c r="H10" s="26"/>
      <c r="I10" s="33"/>
      <c r="J10" s="42"/>
      <c r="K10" s="19"/>
      <c r="L10" s="16"/>
      <c r="M10" s="16"/>
      <c r="N10" s="16"/>
      <c r="O10" s="16"/>
      <c r="P10" s="16"/>
      <c r="Q10" s="20"/>
      <c r="R10" s="20"/>
      <c r="S10" s="68"/>
      <c r="T10" s="68"/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9"/>
      <c r="R11" s="69"/>
      <c r="S11" s="21">
        <f>SUM(I10:R10,I11:P11)</f>
        <v>0</v>
      </c>
      <c r="T11" s="50"/>
    </row>
    <row r="12" spans="1:20" ht="15.75" thickBot="1" x14ac:dyDescent="0.3">
      <c r="A12" s="12">
        <v>11</v>
      </c>
      <c r="B12" s="13"/>
      <c r="C12" s="14"/>
      <c r="D12" s="25"/>
      <c r="E12" s="25"/>
      <c r="F12" s="25"/>
      <c r="G12" s="25"/>
      <c r="H12" s="26"/>
      <c r="I12" s="33"/>
      <c r="J12" s="42"/>
      <c r="K12" s="19"/>
      <c r="L12" s="16"/>
      <c r="M12" s="16"/>
      <c r="N12" s="16"/>
      <c r="O12" s="16"/>
      <c r="P12" s="16"/>
      <c r="Q12" s="20"/>
      <c r="R12" s="20"/>
      <c r="S12" s="68"/>
      <c r="T12" s="68"/>
    </row>
    <row r="13" spans="1:20" ht="15.75" thickBot="1" x14ac:dyDescent="0.3">
      <c r="A13" s="64"/>
      <c r="B13" s="66"/>
      <c r="C13" s="36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69"/>
      <c r="R13" s="69"/>
      <c r="S13" s="21">
        <f>SUM(I12:R12,I13:P13)</f>
        <v>0</v>
      </c>
      <c r="T13" s="50"/>
    </row>
    <row r="14" spans="1:20" ht="15.75" thickBot="1" x14ac:dyDescent="0.3">
      <c r="A14" s="12">
        <v>12</v>
      </c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8"/>
      <c r="T14" s="68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69"/>
      <c r="R15" s="69"/>
      <c r="S15" s="21">
        <f>SUM(I14:R14,I15:P15)</f>
        <v>0</v>
      </c>
      <c r="T15" s="50"/>
    </row>
    <row r="16" spans="1:20" ht="15.75" thickBot="1" x14ac:dyDescent="0.3">
      <c r="A16" s="32">
        <v>13</v>
      </c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68"/>
      <c r="T16" s="68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9"/>
      <c r="R17" s="69"/>
      <c r="S17" s="21">
        <f>SUM(I16:R16,I17:P17)</f>
        <v>0</v>
      </c>
      <c r="T17" s="50"/>
    </row>
    <row r="18" spans="1:20" ht="15.75" thickBot="1" x14ac:dyDescent="0.3">
      <c r="A18" s="32">
        <v>14</v>
      </c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50"/>
    </row>
    <row r="20" spans="1:20" ht="15.75" thickBot="1" x14ac:dyDescent="0.3">
      <c r="A20" s="12">
        <v>15</v>
      </c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6</v>
      </c>
      <c r="C23" s="43"/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16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A4" workbookViewId="0">
      <selection activeCell="B37" sqref="B37"/>
    </sheetView>
  </sheetViews>
  <sheetFormatPr defaultRowHeight="15" x14ac:dyDescent="0.25"/>
  <cols>
    <col min="2" max="2" width="27.5703125" bestFit="1" customWidth="1"/>
    <col min="3" max="3" width="24" customWidth="1"/>
    <col min="4" max="19" width="4.7109375" customWidth="1"/>
    <col min="20" max="20" width="4.7109375" style="134" customWidth="1"/>
    <col min="21" max="21" width="4.7109375" customWidth="1"/>
    <col min="23" max="23" width="11.28515625" bestFit="1" customWidth="1"/>
  </cols>
  <sheetData>
    <row r="1" spans="1:24" ht="60.75" customHeight="1" x14ac:dyDescent="0.35">
      <c r="A1" s="134"/>
      <c r="B1" s="174" t="s">
        <v>0</v>
      </c>
      <c r="C1" s="134"/>
      <c r="D1" s="134"/>
      <c r="E1" s="134"/>
      <c r="F1" s="134"/>
      <c r="G1" s="134"/>
      <c r="H1" s="134"/>
      <c r="I1" s="135" t="s">
        <v>78</v>
      </c>
      <c r="J1" s="134"/>
      <c r="K1" s="134"/>
      <c r="L1" s="134"/>
      <c r="M1" s="134"/>
      <c r="N1" s="134"/>
      <c r="O1" s="134"/>
      <c r="P1" s="134"/>
      <c r="Q1" s="136" t="s">
        <v>1</v>
      </c>
      <c r="R1" s="136"/>
      <c r="S1" s="136"/>
      <c r="T1" s="136"/>
      <c r="U1" s="134"/>
      <c r="V1" s="134"/>
      <c r="W1" s="194">
        <v>42827</v>
      </c>
      <c r="X1" s="134"/>
    </row>
    <row r="2" spans="1:24" ht="21" x14ac:dyDescent="0.35">
      <c r="A2" s="134"/>
      <c r="B2" s="137"/>
      <c r="C2" s="134"/>
      <c r="D2" s="134"/>
      <c r="E2" s="134"/>
      <c r="F2" s="134"/>
      <c r="G2" s="134"/>
      <c r="H2" s="134"/>
      <c r="I2" s="135"/>
      <c r="J2" s="134"/>
      <c r="K2" s="134"/>
      <c r="L2" s="134"/>
      <c r="M2" s="134"/>
      <c r="N2" s="134"/>
      <c r="O2" s="134"/>
      <c r="P2" s="134"/>
      <c r="Q2" s="161"/>
      <c r="R2" s="161"/>
      <c r="S2" s="161"/>
      <c r="T2" s="161"/>
      <c r="U2" s="162"/>
      <c r="V2" s="134"/>
      <c r="W2" s="138"/>
      <c r="X2" s="134"/>
    </row>
    <row r="3" spans="1:24" ht="15.75" thickBot="1" x14ac:dyDescent="0.3">
      <c r="A3" s="139" t="s">
        <v>10</v>
      </c>
      <c r="B3" s="140" t="s">
        <v>2</v>
      </c>
      <c r="C3" s="140" t="s">
        <v>3</v>
      </c>
      <c r="D3" s="141" t="s">
        <v>4</v>
      </c>
      <c r="E3" s="142"/>
      <c r="F3" s="142"/>
      <c r="G3" s="142"/>
      <c r="H3" s="143"/>
      <c r="I3" s="142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5"/>
      <c r="W3" s="140" t="s">
        <v>5</v>
      </c>
      <c r="X3" s="134"/>
    </row>
    <row r="4" spans="1:24" ht="15.75" thickBot="1" x14ac:dyDescent="0.3">
      <c r="A4" s="146">
        <v>7</v>
      </c>
      <c r="B4" s="147" t="s">
        <v>18</v>
      </c>
      <c r="C4" s="148" t="s">
        <v>38</v>
      </c>
      <c r="D4" s="189">
        <v>10</v>
      </c>
      <c r="E4" s="189">
        <v>10</v>
      </c>
      <c r="F4" s="190">
        <v>9</v>
      </c>
      <c r="G4" s="190">
        <v>9</v>
      </c>
      <c r="H4" s="191">
        <v>8</v>
      </c>
      <c r="I4" s="84">
        <v>10</v>
      </c>
      <c r="J4" s="42">
        <v>10</v>
      </c>
      <c r="K4" s="19">
        <v>10</v>
      </c>
      <c r="L4" s="16">
        <v>9</v>
      </c>
      <c r="M4" s="16">
        <v>9</v>
      </c>
      <c r="N4" s="16">
        <v>9</v>
      </c>
      <c r="O4" s="16">
        <v>9</v>
      </c>
      <c r="P4" s="16">
        <v>8</v>
      </c>
      <c r="Q4" s="20">
        <v>8</v>
      </c>
      <c r="R4" s="20">
        <v>8</v>
      </c>
      <c r="S4" s="20">
        <v>7</v>
      </c>
      <c r="T4" s="20">
        <v>0</v>
      </c>
      <c r="U4" s="193"/>
      <c r="V4" s="85">
        <f>SUM(I4:T4)</f>
        <v>97</v>
      </c>
      <c r="W4" s="197" t="s">
        <v>79</v>
      </c>
      <c r="X4" s="155" t="s">
        <v>76</v>
      </c>
    </row>
    <row r="5" spans="1:24" ht="15.75" thickBot="1" x14ac:dyDescent="0.3">
      <c r="A5" s="175"/>
      <c r="B5" s="176"/>
      <c r="C5" s="177"/>
      <c r="D5" s="187"/>
      <c r="E5" s="187"/>
      <c r="F5" s="187"/>
      <c r="G5" s="187"/>
      <c r="H5" s="188"/>
      <c r="I5" s="195">
        <v>10</v>
      </c>
      <c r="J5" s="108">
        <v>10</v>
      </c>
      <c r="K5" s="181">
        <v>10</v>
      </c>
      <c r="L5" s="182">
        <v>10</v>
      </c>
      <c r="M5" s="182">
        <v>10</v>
      </c>
      <c r="N5" s="182">
        <v>10</v>
      </c>
      <c r="O5" s="182">
        <v>9</v>
      </c>
      <c r="P5" s="182">
        <v>9</v>
      </c>
      <c r="Q5" s="177">
        <v>9</v>
      </c>
      <c r="R5" s="150">
        <v>9</v>
      </c>
      <c r="S5" s="196">
        <v>9</v>
      </c>
      <c r="T5" s="196">
        <v>9</v>
      </c>
      <c r="U5" s="196">
        <v>9</v>
      </c>
      <c r="V5" s="192"/>
      <c r="W5" s="198"/>
      <c r="X5" s="155"/>
    </row>
    <row r="6" spans="1:24" ht="15.75" thickBot="1" x14ac:dyDescent="0.3">
      <c r="A6" s="172"/>
      <c r="B6" s="149"/>
      <c r="C6" s="150"/>
      <c r="D6" s="151"/>
      <c r="E6" s="151"/>
      <c r="F6" s="151"/>
      <c r="G6" s="151"/>
      <c r="H6" s="179"/>
      <c r="I6" s="180">
        <v>9</v>
      </c>
      <c r="J6" s="153">
        <v>8</v>
      </c>
      <c r="K6" s="153">
        <v>8</v>
      </c>
      <c r="L6" s="154">
        <v>8</v>
      </c>
      <c r="M6" s="154">
        <v>8</v>
      </c>
      <c r="N6" s="154">
        <v>8</v>
      </c>
      <c r="O6" s="154">
        <v>7</v>
      </c>
      <c r="P6" s="154">
        <v>7</v>
      </c>
      <c r="Q6" s="152">
        <v>7</v>
      </c>
      <c r="R6" s="178">
        <v>6</v>
      </c>
      <c r="S6" s="183">
        <v>6</v>
      </c>
      <c r="T6" s="183">
        <v>0</v>
      </c>
      <c r="U6" s="151"/>
      <c r="V6" s="186">
        <f>SUM(I5:T6)</f>
        <v>196</v>
      </c>
      <c r="W6" s="199" t="s">
        <v>80</v>
      </c>
      <c r="X6" s="155" t="s">
        <v>77</v>
      </c>
    </row>
    <row r="7" spans="1:24" ht="15.75" thickBot="1" x14ac:dyDescent="0.3">
      <c r="A7" s="146">
        <v>8</v>
      </c>
      <c r="B7" s="147" t="s">
        <v>43</v>
      </c>
      <c r="C7" s="148" t="s">
        <v>38</v>
      </c>
      <c r="D7" s="189">
        <v>9</v>
      </c>
      <c r="E7" s="190">
        <v>9</v>
      </c>
      <c r="F7" s="190">
        <v>8</v>
      </c>
      <c r="G7" s="190">
        <v>8</v>
      </c>
      <c r="H7" s="191">
        <v>6</v>
      </c>
      <c r="I7" s="84">
        <v>10</v>
      </c>
      <c r="J7" s="42">
        <v>10</v>
      </c>
      <c r="K7" s="19">
        <v>10</v>
      </c>
      <c r="L7" s="16">
        <v>9</v>
      </c>
      <c r="M7" s="16">
        <v>9</v>
      </c>
      <c r="N7" s="16">
        <v>9</v>
      </c>
      <c r="O7" s="16">
        <v>9</v>
      </c>
      <c r="P7" s="16">
        <v>8</v>
      </c>
      <c r="Q7" s="20">
        <v>8</v>
      </c>
      <c r="R7" s="20">
        <v>7</v>
      </c>
      <c r="S7" s="20">
        <v>7</v>
      </c>
      <c r="T7" s="20">
        <v>0</v>
      </c>
      <c r="U7" s="193"/>
      <c r="V7" s="85">
        <f>SUM(I7:T7)</f>
        <v>96</v>
      </c>
      <c r="W7" s="197" t="s">
        <v>79</v>
      </c>
      <c r="X7" s="155" t="s">
        <v>76</v>
      </c>
    </row>
    <row r="8" spans="1:24" ht="15.75" thickBot="1" x14ac:dyDescent="0.3">
      <c r="A8" s="175"/>
      <c r="B8" s="176"/>
      <c r="C8" s="177"/>
      <c r="D8" s="187"/>
      <c r="E8" s="187"/>
      <c r="F8" s="187"/>
      <c r="G8" s="187"/>
      <c r="H8" s="188"/>
      <c r="I8" s="195">
        <v>10</v>
      </c>
      <c r="J8" s="108">
        <v>10</v>
      </c>
      <c r="K8" s="181">
        <v>10</v>
      </c>
      <c r="L8" s="182">
        <v>10</v>
      </c>
      <c r="M8" s="182">
        <v>10</v>
      </c>
      <c r="N8" s="182">
        <v>10</v>
      </c>
      <c r="O8" s="182">
        <v>9</v>
      </c>
      <c r="P8" s="182">
        <v>9</v>
      </c>
      <c r="Q8" s="177">
        <v>9</v>
      </c>
      <c r="R8" s="150">
        <v>9</v>
      </c>
      <c r="S8" s="196">
        <v>8</v>
      </c>
      <c r="T8" s="196">
        <v>8</v>
      </c>
      <c r="U8" s="196">
        <v>8</v>
      </c>
      <c r="V8" s="192"/>
      <c r="W8" s="198"/>
      <c r="X8" s="155"/>
    </row>
    <row r="9" spans="1:24" ht="15.75" thickBot="1" x14ac:dyDescent="0.3">
      <c r="A9" s="172"/>
      <c r="B9" s="149"/>
      <c r="C9" s="150"/>
      <c r="D9" s="151"/>
      <c r="E9" s="151"/>
      <c r="F9" s="151"/>
      <c r="G9" s="151"/>
      <c r="H9" s="179"/>
      <c r="I9" s="180">
        <v>8</v>
      </c>
      <c r="J9" s="153">
        <v>8</v>
      </c>
      <c r="K9" s="153">
        <v>8</v>
      </c>
      <c r="L9" s="154">
        <v>8</v>
      </c>
      <c r="M9" s="154">
        <v>8</v>
      </c>
      <c r="N9" s="154">
        <v>8</v>
      </c>
      <c r="O9" s="154">
        <v>7</v>
      </c>
      <c r="P9" s="154">
        <v>6</v>
      </c>
      <c r="Q9" s="152">
        <v>6</v>
      </c>
      <c r="R9" s="178">
        <v>0</v>
      </c>
      <c r="S9" s="183">
        <v>0</v>
      </c>
      <c r="T9" s="183">
        <v>0</v>
      </c>
      <c r="U9" s="151"/>
      <c r="V9" s="186">
        <f>SUM(I8:T9)</f>
        <v>179</v>
      </c>
      <c r="W9" s="199" t="s">
        <v>81</v>
      </c>
      <c r="X9" s="155" t="s">
        <v>77</v>
      </c>
    </row>
    <row r="10" spans="1:24" ht="15.75" thickBot="1" x14ac:dyDescent="0.3">
      <c r="A10" s="146">
        <v>9</v>
      </c>
      <c r="B10" s="147" t="s">
        <v>20</v>
      </c>
      <c r="C10" s="148" t="s">
        <v>37</v>
      </c>
      <c r="D10" s="190">
        <v>10</v>
      </c>
      <c r="E10" s="190">
        <v>10</v>
      </c>
      <c r="F10" s="190">
        <v>9</v>
      </c>
      <c r="G10" s="190">
        <v>9</v>
      </c>
      <c r="H10" s="191">
        <v>7</v>
      </c>
      <c r="I10" s="125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8</v>
      </c>
      <c r="P10" s="16">
        <v>8</v>
      </c>
      <c r="Q10" s="20">
        <v>8</v>
      </c>
      <c r="R10" s="20">
        <v>7</v>
      </c>
      <c r="S10" s="20">
        <v>0</v>
      </c>
      <c r="T10" s="20">
        <v>0</v>
      </c>
      <c r="U10" s="193"/>
      <c r="V10" s="85">
        <f>SUM(I10:T10)</f>
        <v>87</v>
      </c>
      <c r="W10" s="197" t="s">
        <v>82</v>
      </c>
      <c r="X10" s="155" t="s">
        <v>76</v>
      </c>
    </row>
    <row r="11" spans="1:24" ht="15.75" thickBot="1" x14ac:dyDescent="0.3">
      <c r="A11" s="175"/>
      <c r="B11" s="176"/>
      <c r="C11" s="177"/>
      <c r="D11" s="187"/>
      <c r="E11" s="187"/>
      <c r="F11" s="187"/>
      <c r="G11" s="187"/>
      <c r="H11" s="188"/>
      <c r="I11" s="195">
        <v>10</v>
      </c>
      <c r="J11" s="108">
        <v>10</v>
      </c>
      <c r="K11" s="181">
        <v>10</v>
      </c>
      <c r="L11" s="182">
        <v>10</v>
      </c>
      <c r="M11" s="182">
        <v>9</v>
      </c>
      <c r="N11" s="182">
        <v>9</v>
      </c>
      <c r="O11" s="182">
        <v>9</v>
      </c>
      <c r="P11" s="182">
        <v>9</v>
      </c>
      <c r="Q11" s="177">
        <v>8</v>
      </c>
      <c r="R11" s="150">
        <v>8</v>
      </c>
      <c r="S11" s="196">
        <v>8</v>
      </c>
      <c r="T11" s="196">
        <v>8</v>
      </c>
      <c r="U11" s="196">
        <v>8</v>
      </c>
      <c r="V11" s="192"/>
      <c r="W11" s="198"/>
      <c r="X11" s="155"/>
    </row>
    <row r="12" spans="1:24" ht="15.75" thickBot="1" x14ac:dyDescent="0.3">
      <c r="A12" s="172"/>
      <c r="B12" s="149"/>
      <c r="C12" s="150"/>
      <c r="D12" s="151"/>
      <c r="E12" s="151"/>
      <c r="F12" s="151"/>
      <c r="G12" s="151"/>
      <c r="H12" s="179"/>
      <c r="I12" s="180">
        <v>8</v>
      </c>
      <c r="J12" s="153">
        <v>8</v>
      </c>
      <c r="K12" s="153">
        <v>8</v>
      </c>
      <c r="L12" s="154">
        <v>7</v>
      </c>
      <c r="M12" s="154">
        <v>7</v>
      </c>
      <c r="N12" s="154">
        <v>7</v>
      </c>
      <c r="O12" s="154">
        <v>7</v>
      </c>
      <c r="P12" s="154">
        <v>6</v>
      </c>
      <c r="Q12" s="152">
        <v>6</v>
      </c>
      <c r="R12" s="178">
        <v>0</v>
      </c>
      <c r="S12" s="183">
        <v>0</v>
      </c>
      <c r="T12" s="183">
        <v>0</v>
      </c>
      <c r="U12" s="151"/>
      <c r="V12" s="186">
        <f>SUM(I11:T12)</f>
        <v>172</v>
      </c>
      <c r="W12" s="199" t="s">
        <v>84</v>
      </c>
      <c r="X12" s="155" t="s">
        <v>77</v>
      </c>
    </row>
    <row r="13" spans="1:24" ht="15.75" thickBot="1" x14ac:dyDescent="0.3">
      <c r="A13" s="146">
        <v>10</v>
      </c>
      <c r="B13" s="147" t="s">
        <v>28</v>
      </c>
      <c r="C13" s="148" t="s">
        <v>37</v>
      </c>
      <c r="D13" s="189">
        <v>9</v>
      </c>
      <c r="E13" s="190">
        <v>8</v>
      </c>
      <c r="F13" s="190">
        <v>7</v>
      </c>
      <c r="G13" s="190">
        <v>7</v>
      </c>
      <c r="H13" s="191">
        <v>0</v>
      </c>
      <c r="I13" s="125">
        <v>10</v>
      </c>
      <c r="J13" s="19">
        <v>10</v>
      </c>
      <c r="K13" s="19">
        <v>9</v>
      </c>
      <c r="L13" s="16">
        <v>9</v>
      </c>
      <c r="M13" s="16">
        <v>8</v>
      </c>
      <c r="N13" s="16">
        <v>7</v>
      </c>
      <c r="O13" s="16">
        <v>7</v>
      </c>
      <c r="P13" s="16">
        <v>6</v>
      </c>
      <c r="Q13" s="20">
        <v>0</v>
      </c>
      <c r="R13" s="20">
        <v>0</v>
      </c>
      <c r="S13" s="20">
        <v>0</v>
      </c>
      <c r="T13" s="20">
        <v>0</v>
      </c>
      <c r="U13" s="193"/>
      <c r="V13" s="85">
        <f>SUM(I13:T13)</f>
        <v>66</v>
      </c>
      <c r="W13" s="197" t="s">
        <v>83</v>
      </c>
      <c r="X13" s="155" t="s">
        <v>76</v>
      </c>
    </row>
    <row r="14" spans="1:24" ht="15.75" thickBot="1" x14ac:dyDescent="0.3">
      <c r="A14" s="175"/>
      <c r="B14" s="176"/>
      <c r="C14" s="177"/>
      <c r="D14" s="187"/>
      <c r="E14" s="187"/>
      <c r="F14" s="187"/>
      <c r="G14" s="187"/>
      <c r="H14" s="188"/>
      <c r="I14" s="195">
        <v>10</v>
      </c>
      <c r="J14" s="181">
        <v>10</v>
      </c>
      <c r="K14" s="181">
        <v>9</v>
      </c>
      <c r="L14" s="182">
        <v>9</v>
      </c>
      <c r="M14" s="182">
        <v>8</v>
      </c>
      <c r="N14" s="182">
        <v>7</v>
      </c>
      <c r="O14" s="182">
        <v>7</v>
      </c>
      <c r="P14" s="182">
        <v>7</v>
      </c>
      <c r="Q14" s="177">
        <v>7</v>
      </c>
      <c r="R14" s="150">
        <v>7</v>
      </c>
      <c r="S14" s="196">
        <v>7</v>
      </c>
      <c r="T14" s="196">
        <v>6</v>
      </c>
      <c r="U14" s="196">
        <v>0</v>
      </c>
      <c r="V14" s="192"/>
      <c r="W14" s="198"/>
      <c r="X14" s="155"/>
    </row>
    <row r="15" spans="1:24" ht="15.75" thickBot="1" x14ac:dyDescent="0.3">
      <c r="A15" s="172"/>
      <c r="B15" s="149"/>
      <c r="C15" s="150"/>
      <c r="D15" s="151"/>
      <c r="E15" s="151"/>
      <c r="F15" s="151"/>
      <c r="G15" s="151"/>
      <c r="H15" s="179"/>
      <c r="I15" s="180">
        <v>0</v>
      </c>
      <c r="J15" s="153">
        <v>0</v>
      </c>
      <c r="K15" s="153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2">
        <v>0</v>
      </c>
      <c r="R15" s="178">
        <v>0</v>
      </c>
      <c r="S15" s="183">
        <v>0</v>
      </c>
      <c r="T15" s="183">
        <v>0</v>
      </c>
      <c r="U15" s="151"/>
      <c r="V15" s="186">
        <f>SUM(I14:T15)</f>
        <v>94</v>
      </c>
      <c r="W15" s="199" t="s">
        <v>85</v>
      </c>
      <c r="X15" s="155" t="s">
        <v>77</v>
      </c>
    </row>
    <row r="16" spans="1:24" s="134" customFormat="1" ht="15.75" thickBot="1" x14ac:dyDescent="0.3">
      <c r="A16" s="146">
        <v>11</v>
      </c>
      <c r="B16" s="147" t="s">
        <v>19</v>
      </c>
      <c r="C16" s="148" t="s">
        <v>38</v>
      </c>
      <c r="D16" s="190">
        <v>8</v>
      </c>
      <c r="E16" s="190">
        <v>8</v>
      </c>
      <c r="F16" s="190">
        <v>8</v>
      </c>
      <c r="G16" s="190">
        <v>7</v>
      </c>
      <c r="H16" s="191">
        <v>6</v>
      </c>
      <c r="I16" s="84">
        <v>10</v>
      </c>
      <c r="J16" s="19">
        <v>9</v>
      </c>
      <c r="K16" s="19">
        <v>7</v>
      </c>
      <c r="L16" s="16">
        <v>6</v>
      </c>
      <c r="M16" s="16">
        <v>6</v>
      </c>
      <c r="N16" s="16">
        <v>6</v>
      </c>
      <c r="O16" s="16">
        <v>6</v>
      </c>
      <c r="P16" s="16">
        <v>0</v>
      </c>
      <c r="Q16" s="20">
        <v>0</v>
      </c>
      <c r="R16" s="20">
        <v>0</v>
      </c>
      <c r="S16" s="20">
        <v>0</v>
      </c>
      <c r="T16" s="20">
        <v>0</v>
      </c>
      <c r="U16" s="193"/>
      <c r="V16" s="85">
        <f>SUM(I16:T16)</f>
        <v>50</v>
      </c>
      <c r="W16" s="197" t="s">
        <v>86</v>
      </c>
      <c r="X16" s="155" t="s">
        <v>76</v>
      </c>
    </row>
    <row r="17" spans="1:24" s="134" customFormat="1" ht="15.75" thickBot="1" x14ac:dyDescent="0.3">
      <c r="A17" s="175"/>
      <c r="B17" s="176"/>
      <c r="C17" s="177"/>
      <c r="D17" s="187"/>
      <c r="E17" s="187"/>
      <c r="F17" s="187"/>
      <c r="G17" s="187"/>
      <c r="H17" s="188"/>
      <c r="I17" s="185">
        <v>10</v>
      </c>
      <c r="J17" s="181">
        <v>10</v>
      </c>
      <c r="K17" s="181">
        <v>10</v>
      </c>
      <c r="L17" s="182">
        <v>9</v>
      </c>
      <c r="M17" s="182">
        <v>9</v>
      </c>
      <c r="N17" s="182">
        <v>8</v>
      </c>
      <c r="O17" s="182">
        <v>8</v>
      </c>
      <c r="P17" s="182">
        <v>8</v>
      </c>
      <c r="Q17" s="177">
        <v>7</v>
      </c>
      <c r="R17" s="150">
        <v>7</v>
      </c>
      <c r="S17" s="196">
        <v>7</v>
      </c>
      <c r="T17" s="196">
        <v>7</v>
      </c>
      <c r="U17" s="196">
        <v>7</v>
      </c>
      <c r="V17" s="192"/>
      <c r="W17" s="198"/>
      <c r="X17" s="155"/>
    </row>
    <row r="18" spans="1:24" s="134" customFormat="1" ht="15.75" thickBot="1" x14ac:dyDescent="0.3">
      <c r="A18" s="172"/>
      <c r="B18" s="149"/>
      <c r="C18" s="150"/>
      <c r="D18" s="151"/>
      <c r="E18" s="151"/>
      <c r="F18" s="151"/>
      <c r="G18" s="151"/>
      <c r="H18" s="179"/>
      <c r="I18" s="180">
        <v>6</v>
      </c>
      <c r="J18" s="153">
        <v>6</v>
      </c>
      <c r="K18" s="153">
        <v>6</v>
      </c>
      <c r="L18" s="154">
        <v>6</v>
      </c>
      <c r="M18" s="154">
        <v>6</v>
      </c>
      <c r="N18" s="154">
        <v>6</v>
      </c>
      <c r="O18" s="154">
        <v>0</v>
      </c>
      <c r="P18" s="154">
        <v>0</v>
      </c>
      <c r="Q18" s="152">
        <v>0</v>
      </c>
      <c r="R18" s="178">
        <v>0</v>
      </c>
      <c r="S18" s="183">
        <v>0</v>
      </c>
      <c r="T18" s="183">
        <v>0</v>
      </c>
      <c r="U18" s="151"/>
      <c r="V18" s="186">
        <f>SUM(I17:T18)</f>
        <v>136</v>
      </c>
      <c r="W18" s="199" t="s">
        <v>87</v>
      </c>
      <c r="X18" s="155" t="s">
        <v>77</v>
      </c>
    </row>
    <row r="19" spans="1:24" s="134" customFormat="1" ht="15.75" thickBot="1" x14ac:dyDescent="0.3">
      <c r="A19" s="146">
        <v>12</v>
      </c>
      <c r="B19" s="147" t="s">
        <v>73</v>
      </c>
      <c r="C19" s="148" t="s">
        <v>38</v>
      </c>
      <c r="D19" s="190">
        <v>10</v>
      </c>
      <c r="E19" s="190">
        <v>9</v>
      </c>
      <c r="F19" s="190">
        <v>9</v>
      </c>
      <c r="G19" s="190">
        <v>9</v>
      </c>
      <c r="H19" s="191">
        <v>9</v>
      </c>
      <c r="I19" s="84">
        <v>10</v>
      </c>
      <c r="J19" s="19">
        <v>9</v>
      </c>
      <c r="K19" s="19">
        <v>9</v>
      </c>
      <c r="L19" s="16">
        <v>9</v>
      </c>
      <c r="M19" s="16">
        <v>9</v>
      </c>
      <c r="N19" s="16">
        <v>9</v>
      </c>
      <c r="O19" s="16">
        <v>9</v>
      </c>
      <c r="P19" s="16">
        <v>9</v>
      </c>
      <c r="Q19" s="20">
        <v>8</v>
      </c>
      <c r="R19" s="20">
        <v>8</v>
      </c>
      <c r="S19" s="20">
        <v>8</v>
      </c>
      <c r="T19" s="20">
        <v>8</v>
      </c>
      <c r="U19" s="193"/>
      <c r="V19" s="85">
        <f>SUM(I19:T19)</f>
        <v>105</v>
      </c>
      <c r="W19" s="197" t="s">
        <v>88</v>
      </c>
      <c r="X19" s="155" t="s">
        <v>76</v>
      </c>
    </row>
    <row r="20" spans="1:24" s="134" customFormat="1" ht="15.75" thickBot="1" x14ac:dyDescent="0.3">
      <c r="A20" s="175"/>
      <c r="B20" s="176"/>
      <c r="C20" s="177"/>
      <c r="D20" s="187"/>
      <c r="E20" s="187"/>
      <c r="F20" s="187"/>
      <c r="G20" s="187"/>
      <c r="H20" s="188"/>
      <c r="I20" s="195">
        <v>10</v>
      </c>
      <c r="J20" s="181">
        <v>9</v>
      </c>
      <c r="K20" s="181">
        <v>9</v>
      </c>
      <c r="L20" s="182">
        <v>9</v>
      </c>
      <c r="M20" s="182">
        <v>9</v>
      </c>
      <c r="N20" s="182">
        <v>9</v>
      </c>
      <c r="O20" s="182">
        <v>9</v>
      </c>
      <c r="P20" s="182">
        <v>9</v>
      </c>
      <c r="Q20" s="177">
        <v>9</v>
      </c>
      <c r="R20" s="150">
        <v>8</v>
      </c>
      <c r="S20" s="196">
        <v>8</v>
      </c>
      <c r="T20" s="196">
        <v>8</v>
      </c>
      <c r="U20" s="196">
        <v>8</v>
      </c>
      <c r="V20" s="192"/>
      <c r="W20" s="198"/>
      <c r="X20" s="155"/>
    </row>
    <row r="21" spans="1:24" s="134" customFormat="1" ht="15.75" thickBot="1" x14ac:dyDescent="0.3">
      <c r="A21" s="172"/>
      <c r="B21" s="149"/>
      <c r="C21" s="150"/>
      <c r="D21" s="151"/>
      <c r="E21" s="151"/>
      <c r="F21" s="151"/>
      <c r="G21" s="151"/>
      <c r="H21" s="179"/>
      <c r="I21" s="180">
        <v>8</v>
      </c>
      <c r="J21" s="153">
        <v>8</v>
      </c>
      <c r="K21" s="153">
        <v>8</v>
      </c>
      <c r="L21" s="154">
        <v>8</v>
      </c>
      <c r="M21" s="154">
        <v>8</v>
      </c>
      <c r="N21" s="154">
        <v>7</v>
      </c>
      <c r="O21" s="154">
        <v>7</v>
      </c>
      <c r="P21" s="154">
        <v>6</v>
      </c>
      <c r="Q21" s="152">
        <v>6</v>
      </c>
      <c r="R21" s="178">
        <v>0</v>
      </c>
      <c r="S21" s="183">
        <v>0</v>
      </c>
      <c r="T21" s="183">
        <v>0</v>
      </c>
      <c r="U21" s="151"/>
      <c r="V21" s="186">
        <f>SUM(I20:T21)</f>
        <v>172</v>
      </c>
      <c r="W21" s="199" t="s">
        <v>81</v>
      </c>
      <c r="X21" s="155" t="s">
        <v>77</v>
      </c>
    </row>
    <row r="22" spans="1:24" s="134" customFormat="1" ht="15.75" thickBot="1" x14ac:dyDescent="0.3">
      <c r="A22" s="146">
        <v>13</v>
      </c>
      <c r="B22" s="147" t="s">
        <v>21</v>
      </c>
      <c r="C22" s="148" t="s">
        <v>38</v>
      </c>
      <c r="D22" s="190">
        <v>9</v>
      </c>
      <c r="E22" s="190">
        <v>9</v>
      </c>
      <c r="F22" s="190">
        <v>9</v>
      </c>
      <c r="G22" s="190">
        <v>8</v>
      </c>
      <c r="H22" s="191">
        <v>8</v>
      </c>
      <c r="I22" s="125">
        <v>10</v>
      </c>
      <c r="J22" s="19">
        <v>9</v>
      </c>
      <c r="K22" s="19">
        <v>8</v>
      </c>
      <c r="L22" s="16">
        <v>8</v>
      </c>
      <c r="M22" s="16">
        <v>8</v>
      </c>
      <c r="N22" s="16">
        <v>7</v>
      </c>
      <c r="O22" s="16">
        <v>7</v>
      </c>
      <c r="P22" s="16">
        <v>7</v>
      </c>
      <c r="Q22" s="20">
        <v>6</v>
      </c>
      <c r="R22" s="20">
        <v>6</v>
      </c>
      <c r="S22" s="20">
        <v>6</v>
      </c>
      <c r="T22" s="20">
        <v>0</v>
      </c>
      <c r="U22" s="193"/>
      <c r="V22" s="85">
        <f>SUM(I22:T22)</f>
        <v>82</v>
      </c>
      <c r="W22" s="197" t="s">
        <v>79</v>
      </c>
      <c r="X22" s="155" t="s">
        <v>76</v>
      </c>
    </row>
    <row r="23" spans="1:24" s="134" customFormat="1" ht="15.75" thickBot="1" x14ac:dyDescent="0.3">
      <c r="A23" s="175"/>
      <c r="B23" s="176"/>
      <c r="C23" s="177"/>
      <c r="D23" s="187"/>
      <c r="E23" s="187"/>
      <c r="F23" s="187"/>
      <c r="G23" s="187"/>
      <c r="H23" s="188"/>
      <c r="I23" s="195">
        <v>10</v>
      </c>
      <c r="J23" s="108">
        <v>10</v>
      </c>
      <c r="K23" s="108">
        <v>10</v>
      </c>
      <c r="L23" s="182">
        <v>10</v>
      </c>
      <c r="M23" s="182">
        <v>10</v>
      </c>
      <c r="N23" s="182">
        <v>9</v>
      </c>
      <c r="O23" s="182">
        <v>9</v>
      </c>
      <c r="P23" s="182">
        <v>9</v>
      </c>
      <c r="Q23" s="177">
        <v>9</v>
      </c>
      <c r="R23" s="150">
        <v>9</v>
      </c>
      <c r="S23" s="196">
        <v>9</v>
      </c>
      <c r="T23" s="196">
        <v>8</v>
      </c>
      <c r="U23" s="196">
        <v>8</v>
      </c>
      <c r="V23" s="192"/>
      <c r="W23" s="198"/>
      <c r="X23" s="155"/>
    </row>
    <row r="24" spans="1:24" s="134" customFormat="1" ht="15.75" thickBot="1" x14ac:dyDescent="0.3">
      <c r="A24" s="172"/>
      <c r="B24" s="149"/>
      <c r="C24" s="150"/>
      <c r="D24" s="151"/>
      <c r="E24" s="151"/>
      <c r="F24" s="151"/>
      <c r="G24" s="151"/>
      <c r="H24" s="179"/>
      <c r="I24" s="180">
        <v>8</v>
      </c>
      <c r="J24" s="153">
        <v>8</v>
      </c>
      <c r="K24" s="153">
        <v>7</v>
      </c>
      <c r="L24" s="154">
        <v>7</v>
      </c>
      <c r="M24" s="154">
        <v>7</v>
      </c>
      <c r="N24" s="154">
        <v>7</v>
      </c>
      <c r="O24" s="154">
        <v>7</v>
      </c>
      <c r="P24" s="154">
        <v>6</v>
      </c>
      <c r="Q24" s="152">
        <v>0</v>
      </c>
      <c r="R24" s="178">
        <v>0</v>
      </c>
      <c r="S24" s="183">
        <v>0</v>
      </c>
      <c r="T24" s="183">
        <v>0</v>
      </c>
      <c r="U24" s="151"/>
      <c r="V24" s="186">
        <f>SUM(I23:T24)</f>
        <v>169</v>
      </c>
      <c r="W24" s="199" t="s">
        <v>84</v>
      </c>
      <c r="X24" s="155" t="s">
        <v>77</v>
      </c>
    </row>
    <row r="25" spans="1:24" ht="15.75" thickBot="1" x14ac:dyDescent="0.3">
      <c r="A25" s="146"/>
      <c r="B25" s="147"/>
      <c r="C25" s="148"/>
      <c r="D25" s="189"/>
      <c r="E25" s="190"/>
      <c r="F25" s="190"/>
      <c r="G25" s="190"/>
      <c r="H25" s="191"/>
      <c r="I25" s="84"/>
      <c r="J25" s="42"/>
      <c r="K25" s="19"/>
      <c r="L25" s="16"/>
      <c r="M25" s="16"/>
      <c r="N25" s="16"/>
      <c r="O25" s="16"/>
      <c r="P25" s="16"/>
      <c r="Q25" s="20"/>
      <c r="R25" s="20"/>
      <c r="S25" s="20"/>
      <c r="T25" s="20"/>
      <c r="U25" s="193"/>
      <c r="V25" s="85">
        <f>SUM(I25:T25)</f>
        <v>0</v>
      </c>
      <c r="W25" s="197"/>
      <c r="X25" s="155" t="s">
        <v>76</v>
      </c>
    </row>
    <row r="26" spans="1:24" ht="15.75" thickBot="1" x14ac:dyDescent="0.3">
      <c r="A26" s="175"/>
      <c r="B26" s="176"/>
      <c r="C26" s="177"/>
      <c r="D26" s="187"/>
      <c r="E26" s="187"/>
      <c r="F26" s="187"/>
      <c r="G26" s="187"/>
      <c r="H26" s="188"/>
      <c r="I26" s="185"/>
      <c r="J26" s="181"/>
      <c r="K26" s="181"/>
      <c r="L26" s="182"/>
      <c r="M26" s="182"/>
      <c r="N26" s="182"/>
      <c r="O26" s="182"/>
      <c r="P26" s="182"/>
      <c r="Q26" s="177"/>
      <c r="R26" s="150"/>
      <c r="S26" s="196"/>
      <c r="T26" s="196"/>
      <c r="U26" s="196"/>
      <c r="V26" s="192"/>
      <c r="W26" s="198"/>
      <c r="X26" s="155"/>
    </row>
    <row r="27" spans="1:24" ht="15.75" thickBot="1" x14ac:dyDescent="0.3">
      <c r="A27" s="172"/>
      <c r="B27" s="149"/>
      <c r="C27" s="150"/>
      <c r="D27" s="151"/>
      <c r="E27" s="151"/>
      <c r="F27" s="151"/>
      <c r="G27" s="151"/>
      <c r="H27" s="179"/>
      <c r="I27" s="180"/>
      <c r="J27" s="153"/>
      <c r="K27" s="153"/>
      <c r="L27" s="154"/>
      <c r="M27" s="154"/>
      <c r="N27" s="154"/>
      <c r="O27" s="154"/>
      <c r="P27" s="154"/>
      <c r="Q27" s="152"/>
      <c r="R27" s="178"/>
      <c r="S27" s="183"/>
      <c r="T27" s="183"/>
      <c r="U27" s="151"/>
      <c r="V27" s="186">
        <f>SUM(I26:T27)</f>
        <v>0</v>
      </c>
      <c r="W27" s="199"/>
      <c r="X27" s="155" t="s">
        <v>77</v>
      </c>
    </row>
    <row r="28" spans="1:24" ht="15.75" thickBot="1" x14ac:dyDescent="0.3">
      <c r="A28" s="146"/>
      <c r="B28" s="147"/>
      <c r="C28" s="148"/>
      <c r="D28" s="189"/>
      <c r="E28" s="190"/>
      <c r="F28" s="190"/>
      <c r="G28" s="190"/>
      <c r="H28" s="191"/>
      <c r="I28" s="84"/>
      <c r="J28" s="42"/>
      <c r="K28" s="19"/>
      <c r="L28" s="16"/>
      <c r="M28" s="16"/>
      <c r="N28" s="16"/>
      <c r="O28" s="16"/>
      <c r="P28" s="16"/>
      <c r="Q28" s="20"/>
      <c r="R28" s="20"/>
      <c r="S28" s="20"/>
      <c r="T28" s="20"/>
      <c r="U28" s="193"/>
      <c r="V28" s="85">
        <f>SUM(I28:T28)</f>
        <v>0</v>
      </c>
      <c r="W28" s="197"/>
      <c r="X28" s="155" t="s">
        <v>76</v>
      </c>
    </row>
    <row r="29" spans="1:24" ht="15.75" thickBot="1" x14ac:dyDescent="0.3">
      <c r="A29" s="175"/>
      <c r="B29" s="176"/>
      <c r="C29" s="177"/>
      <c r="D29" s="187"/>
      <c r="E29" s="187"/>
      <c r="F29" s="187"/>
      <c r="G29" s="187"/>
      <c r="H29" s="188"/>
      <c r="I29" s="185"/>
      <c r="J29" s="181"/>
      <c r="K29" s="181"/>
      <c r="L29" s="182"/>
      <c r="M29" s="182"/>
      <c r="N29" s="182"/>
      <c r="O29" s="182"/>
      <c r="P29" s="182"/>
      <c r="Q29" s="177"/>
      <c r="R29" s="150"/>
      <c r="S29" s="196"/>
      <c r="T29" s="196"/>
      <c r="U29" s="196"/>
      <c r="V29" s="192"/>
      <c r="W29" s="198"/>
      <c r="X29" s="155"/>
    </row>
    <row r="30" spans="1:24" ht="15.75" thickBot="1" x14ac:dyDescent="0.3">
      <c r="A30" s="172"/>
      <c r="B30" s="149"/>
      <c r="C30" s="150"/>
      <c r="D30" s="151"/>
      <c r="E30" s="151"/>
      <c r="F30" s="151"/>
      <c r="G30" s="151"/>
      <c r="H30" s="179"/>
      <c r="I30" s="180"/>
      <c r="J30" s="153"/>
      <c r="K30" s="153"/>
      <c r="L30" s="154"/>
      <c r="M30" s="154"/>
      <c r="N30" s="154"/>
      <c r="O30" s="154"/>
      <c r="P30" s="154"/>
      <c r="Q30" s="152"/>
      <c r="R30" s="178"/>
      <c r="S30" s="183"/>
      <c r="T30" s="183"/>
      <c r="U30" s="151"/>
      <c r="V30" s="186">
        <f>SUM(I29:T30)</f>
        <v>0</v>
      </c>
      <c r="W30" s="199"/>
      <c r="X30" s="155" t="s">
        <v>77</v>
      </c>
    </row>
    <row r="31" spans="1:24" ht="15.75" thickBot="1" x14ac:dyDescent="0.3">
      <c r="A31" s="146"/>
      <c r="B31" s="147"/>
      <c r="C31" s="148"/>
      <c r="D31" s="189"/>
      <c r="E31" s="190"/>
      <c r="F31" s="190"/>
      <c r="G31" s="190"/>
      <c r="H31" s="191"/>
      <c r="I31" s="84"/>
      <c r="J31" s="42"/>
      <c r="K31" s="19"/>
      <c r="L31" s="16"/>
      <c r="M31" s="16"/>
      <c r="N31" s="16"/>
      <c r="O31" s="16"/>
      <c r="P31" s="16"/>
      <c r="Q31" s="20"/>
      <c r="R31" s="20"/>
      <c r="S31" s="20"/>
      <c r="T31" s="20"/>
      <c r="U31" s="193"/>
      <c r="V31" s="85">
        <f>SUM(I31:T31)</f>
        <v>0</v>
      </c>
      <c r="W31" s="197"/>
      <c r="X31" s="155" t="s">
        <v>76</v>
      </c>
    </row>
    <row r="32" spans="1:24" ht="15.75" thickBot="1" x14ac:dyDescent="0.3">
      <c r="A32" s="175"/>
      <c r="B32" s="176"/>
      <c r="C32" s="177"/>
      <c r="D32" s="187"/>
      <c r="E32" s="187"/>
      <c r="F32" s="187"/>
      <c r="G32" s="187"/>
      <c r="H32" s="188"/>
      <c r="I32" s="185"/>
      <c r="J32" s="181"/>
      <c r="K32" s="181"/>
      <c r="L32" s="182"/>
      <c r="M32" s="182"/>
      <c r="N32" s="182"/>
      <c r="O32" s="182"/>
      <c r="P32" s="182"/>
      <c r="Q32" s="177"/>
      <c r="R32" s="150"/>
      <c r="S32" s="196"/>
      <c r="T32" s="196"/>
      <c r="U32" s="196"/>
      <c r="V32" s="192"/>
      <c r="W32" s="198"/>
      <c r="X32" s="155"/>
    </row>
    <row r="33" spans="1:24" ht="15.75" thickBot="1" x14ac:dyDescent="0.3">
      <c r="A33" s="172"/>
      <c r="B33" s="149"/>
      <c r="C33" s="150"/>
      <c r="D33" s="151"/>
      <c r="E33" s="151"/>
      <c r="F33" s="151"/>
      <c r="G33" s="151"/>
      <c r="H33" s="179"/>
      <c r="I33" s="180"/>
      <c r="J33" s="153"/>
      <c r="K33" s="153"/>
      <c r="L33" s="154"/>
      <c r="M33" s="154"/>
      <c r="N33" s="154"/>
      <c r="O33" s="154"/>
      <c r="P33" s="154"/>
      <c r="Q33" s="152"/>
      <c r="R33" s="152"/>
      <c r="S33" s="183"/>
      <c r="T33" s="183"/>
      <c r="U33" s="151"/>
      <c r="V33" s="186">
        <f>SUM(I32:T33)</f>
        <v>0</v>
      </c>
      <c r="W33" s="199"/>
      <c r="X33" s="155" t="s">
        <v>77</v>
      </c>
    </row>
    <row r="34" spans="1:24" ht="15.75" thickBot="1" x14ac:dyDescent="0.3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U34" s="134"/>
      <c r="V34" s="134"/>
      <c r="W34" s="156"/>
      <c r="X34" s="134"/>
    </row>
    <row r="35" spans="1:24" x14ac:dyDescent="0.25">
      <c r="A35" s="134"/>
      <c r="B35" s="155" t="s">
        <v>6</v>
      </c>
      <c r="C35" s="155" t="s">
        <v>28</v>
      </c>
      <c r="D35" s="134"/>
      <c r="E35" s="134"/>
      <c r="F35" s="166">
        <v>10</v>
      </c>
      <c r="G35" s="184" t="s">
        <v>11</v>
      </c>
      <c r="H35" s="167"/>
      <c r="I35" s="168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U35" s="134"/>
      <c r="V35" s="134"/>
      <c r="W35" s="156"/>
      <c r="X35" s="134"/>
    </row>
    <row r="36" spans="1:24" ht="15.75" thickBot="1" x14ac:dyDescent="0.3">
      <c r="A36" s="134"/>
      <c r="B36" s="134"/>
      <c r="C36" s="155"/>
      <c r="D36" s="134"/>
      <c r="E36" s="134"/>
      <c r="F36" s="169">
        <v>10</v>
      </c>
      <c r="G36" s="170" t="s">
        <v>12</v>
      </c>
      <c r="H36" s="170"/>
      <c r="I36" s="171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U36" s="134"/>
      <c r="V36" s="134"/>
      <c r="W36" s="156"/>
      <c r="X36" s="134"/>
    </row>
    <row r="37" spans="1:24" x14ac:dyDescent="0.25">
      <c r="A37" s="134"/>
      <c r="B37" s="163" t="s">
        <v>89</v>
      </c>
      <c r="C37" s="164"/>
      <c r="D37" s="165"/>
      <c r="E37" s="165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U37" s="134"/>
      <c r="V37" s="134"/>
      <c r="W37" s="134"/>
      <c r="X37" s="134"/>
    </row>
    <row r="38" spans="1:24" x14ac:dyDescent="0.25">
      <c r="A38" s="134"/>
      <c r="B38" s="157"/>
      <c r="C38" s="158"/>
      <c r="D38" s="134"/>
      <c r="E38" s="134"/>
      <c r="F38" s="134"/>
      <c r="G38" s="173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U38" s="134"/>
      <c r="V38" s="134"/>
      <c r="W38" s="134"/>
      <c r="X38" s="134"/>
    </row>
    <row r="39" spans="1:24" x14ac:dyDescent="0.25">
      <c r="A39" s="134"/>
      <c r="B39" s="157"/>
      <c r="C39" s="158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U39" s="134"/>
      <c r="V39" s="134"/>
      <c r="W39" s="134"/>
      <c r="X39" s="134"/>
    </row>
    <row r="40" spans="1:24" x14ac:dyDescent="0.25">
      <c r="A40" s="134"/>
      <c r="B40" s="159"/>
      <c r="C40" s="160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U40" s="134"/>
      <c r="V40" s="134"/>
      <c r="W40" s="134"/>
      <c r="X40" s="134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activeCell="N31" sqref="N31"/>
    </sheetView>
  </sheetViews>
  <sheetFormatPr defaultRowHeight="15" x14ac:dyDescent="0.25"/>
  <cols>
    <col min="2" max="2" width="27.7109375" customWidth="1"/>
    <col min="3" max="3" width="24.5703125" bestFit="1" customWidth="1"/>
    <col min="4" max="18" width="4.7109375" customWidth="1"/>
  </cols>
  <sheetData>
    <row r="1" spans="1:21" ht="52.5" customHeight="1" x14ac:dyDescent="0.35">
      <c r="A1" s="134"/>
      <c r="B1" s="174" t="s">
        <v>0</v>
      </c>
      <c r="C1" s="134"/>
      <c r="D1" s="134"/>
      <c r="E1" s="134"/>
      <c r="F1" s="134"/>
      <c r="G1" s="134"/>
      <c r="H1" s="134"/>
      <c r="I1" s="135" t="s">
        <v>90</v>
      </c>
      <c r="J1" s="134"/>
      <c r="K1" s="134"/>
      <c r="L1" s="134"/>
      <c r="M1" s="134"/>
      <c r="N1" s="134"/>
      <c r="O1" s="134"/>
      <c r="P1" s="134"/>
      <c r="Q1" s="136" t="s">
        <v>1</v>
      </c>
      <c r="R1" s="124"/>
      <c r="S1" s="134"/>
      <c r="T1" s="124">
        <v>42831</v>
      </c>
      <c r="U1" s="134"/>
    </row>
    <row r="2" spans="1:21" ht="21.75" thickBot="1" x14ac:dyDescent="0.4">
      <c r="A2" s="134"/>
      <c r="B2" s="137"/>
      <c r="C2" s="134"/>
      <c r="D2" s="134"/>
      <c r="E2" s="134"/>
      <c r="F2" s="134"/>
      <c r="G2" s="134"/>
      <c r="H2" s="134"/>
      <c r="I2" s="135"/>
      <c r="J2" s="134"/>
      <c r="K2" s="134"/>
      <c r="L2" s="134"/>
      <c r="M2" s="134"/>
      <c r="N2" s="134"/>
      <c r="O2" s="134"/>
      <c r="P2" s="134"/>
      <c r="Q2" s="161"/>
      <c r="R2" s="162"/>
      <c r="S2" s="134"/>
      <c r="T2" s="138"/>
      <c r="U2" s="134"/>
    </row>
    <row r="3" spans="1:21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47"/>
      <c r="S3" s="147"/>
      <c r="T3" s="129" t="s">
        <v>5</v>
      </c>
      <c r="U3" s="134"/>
    </row>
    <row r="4" spans="1:21" ht="15.75" thickBot="1" x14ac:dyDescent="0.3">
      <c r="A4" s="146">
        <v>7</v>
      </c>
      <c r="B4" s="147" t="s">
        <v>18</v>
      </c>
      <c r="C4" s="148" t="s">
        <v>38</v>
      </c>
      <c r="D4" s="16">
        <v>5</v>
      </c>
      <c r="E4" s="16">
        <v>5</v>
      </c>
      <c r="F4" s="16">
        <v>5</v>
      </c>
      <c r="G4" s="16">
        <v>3</v>
      </c>
      <c r="H4" s="17">
        <v>1</v>
      </c>
      <c r="I4" s="18">
        <v>1</v>
      </c>
      <c r="J4" s="19">
        <v>1</v>
      </c>
      <c r="K4" s="19">
        <v>1</v>
      </c>
      <c r="L4" s="16">
        <v>1</v>
      </c>
      <c r="M4" s="16">
        <v>1</v>
      </c>
      <c r="N4" s="16">
        <v>0</v>
      </c>
      <c r="O4" s="16">
        <v>0</v>
      </c>
      <c r="P4" s="16">
        <v>0</v>
      </c>
      <c r="Q4" s="20">
        <v>0</v>
      </c>
      <c r="R4" s="20">
        <v>0</v>
      </c>
      <c r="S4" s="21">
        <f>SUM(I4:R4)</f>
        <v>5</v>
      </c>
      <c r="T4" s="200" t="s">
        <v>92</v>
      </c>
      <c r="U4" s="134" t="s">
        <v>91</v>
      </c>
    </row>
    <row r="5" spans="1:21" s="134" customFormat="1" ht="15.75" thickBot="1" x14ac:dyDescent="0.3">
      <c r="A5" s="175"/>
      <c r="B5" s="176"/>
      <c r="C5" s="177"/>
      <c r="D5" s="151"/>
      <c r="E5" s="151"/>
      <c r="F5" s="151"/>
      <c r="G5" s="151"/>
      <c r="H5" s="26"/>
      <c r="I5" s="79">
        <v>1</v>
      </c>
      <c r="J5" s="80">
        <v>1</v>
      </c>
      <c r="K5" s="80">
        <v>1</v>
      </c>
      <c r="L5" s="81">
        <v>1</v>
      </c>
      <c r="M5" s="81">
        <v>1</v>
      </c>
      <c r="N5" s="81">
        <v>1</v>
      </c>
      <c r="O5" s="81">
        <v>1</v>
      </c>
      <c r="P5" s="81">
        <v>1</v>
      </c>
      <c r="Q5" s="150">
        <v>1</v>
      </c>
      <c r="R5" s="150">
        <v>1</v>
      </c>
      <c r="S5" s="21">
        <f>SUM(I5:R5)</f>
        <v>10</v>
      </c>
      <c r="T5" s="201" t="s">
        <v>93</v>
      </c>
      <c r="U5" s="134" t="s">
        <v>94</v>
      </c>
    </row>
    <row r="6" spans="1:21" ht="15.75" thickBot="1" x14ac:dyDescent="0.3">
      <c r="A6" s="70"/>
      <c r="B6" s="204" t="s">
        <v>54</v>
      </c>
      <c r="C6" s="150"/>
      <c r="D6" s="151"/>
      <c r="E6" s="151"/>
      <c r="F6" s="151"/>
      <c r="G6" s="151"/>
      <c r="H6" s="26"/>
      <c r="I6" s="27">
        <v>1</v>
      </c>
      <c r="J6" s="28">
        <v>1</v>
      </c>
      <c r="K6" s="28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30">
        <v>1</v>
      </c>
      <c r="R6" s="30">
        <v>1</v>
      </c>
      <c r="S6" s="21">
        <f t="shared" ref="S6:S27" si="0">SUM(I6:R6)</f>
        <v>10</v>
      </c>
      <c r="T6" s="202" t="s">
        <v>93</v>
      </c>
      <c r="U6" s="134" t="s">
        <v>95</v>
      </c>
    </row>
    <row r="7" spans="1:21" ht="15.75" thickBot="1" x14ac:dyDescent="0.3">
      <c r="A7" s="32"/>
      <c r="B7" s="147"/>
      <c r="C7" s="148"/>
      <c r="D7" s="16"/>
      <c r="E7" s="16"/>
      <c r="F7" s="16"/>
      <c r="G7" s="16"/>
      <c r="H7" s="17"/>
      <c r="I7" s="125"/>
      <c r="J7" s="19"/>
      <c r="K7" s="19"/>
      <c r="L7" s="16"/>
      <c r="M7" s="16"/>
      <c r="N7" s="16"/>
      <c r="O7" s="16"/>
      <c r="P7" s="16"/>
      <c r="Q7" s="20"/>
      <c r="R7" s="20"/>
      <c r="S7" s="21">
        <f t="shared" si="0"/>
        <v>0</v>
      </c>
      <c r="T7" s="200"/>
      <c r="U7" s="134"/>
    </row>
    <row r="8" spans="1:21" ht="15.75" thickBot="1" x14ac:dyDescent="0.3">
      <c r="A8" s="70"/>
      <c r="B8" s="71"/>
      <c r="C8" s="150"/>
      <c r="D8" s="151"/>
      <c r="E8" s="151"/>
      <c r="F8" s="151"/>
      <c r="G8" s="151"/>
      <c r="H8" s="26"/>
      <c r="I8" s="79"/>
      <c r="J8" s="80"/>
      <c r="K8" s="80"/>
      <c r="L8" s="81"/>
      <c r="M8" s="81"/>
      <c r="N8" s="29"/>
      <c r="O8" s="29"/>
      <c r="P8" s="29"/>
      <c r="Q8" s="152"/>
      <c r="R8" s="152"/>
      <c r="S8" s="21">
        <f t="shared" si="0"/>
        <v>0</v>
      </c>
      <c r="T8" s="203"/>
      <c r="U8" s="134"/>
    </row>
    <row r="9" spans="1:21" ht="15.75" thickBot="1" x14ac:dyDescent="0.3">
      <c r="A9" s="146"/>
      <c r="B9" s="147"/>
      <c r="C9" s="148"/>
      <c r="D9" s="16"/>
      <c r="E9" s="16"/>
      <c r="F9" s="16"/>
      <c r="G9" s="16"/>
      <c r="H9" s="17"/>
      <c r="I9" s="33"/>
      <c r="J9" s="42"/>
      <c r="K9" s="42"/>
      <c r="L9" s="16"/>
      <c r="M9" s="16"/>
      <c r="N9" s="16"/>
      <c r="O9" s="16"/>
      <c r="P9" s="16"/>
      <c r="Q9" s="20"/>
      <c r="R9" s="20"/>
      <c r="S9" s="21">
        <f t="shared" si="0"/>
        <v>0</v>
      </c>
      <c r="T9" s="203"/>
      <c r="U9" s="134"/>
    </row>
    <row r="10" spans="1:21" ht="15.75" thickBot="1" x14ac:dyDescent="0.3">
      <c r="A10" s="70"/>
      <c r="B10" s="66"/>
      <c r="C10" s="36"/>
      <c r="D10" s="151"/>
      <c r="E10" s="151"/>
      <c r="F10" s="151"/>
      <c r="G10" s="151"/>
      <c r="H10" s="26"/>
      <c r="I10" s="27"/>
      <c r="J10" s="28"/>
      <c r="K10" s="28"/>
      <c r="L10" s="29"/>
      <c r="M10" s="29"/>
      <c r="N10" s="29"/>
      <c r="O10" s="29"/>
      <c r="P10" s="29"/>
      <c r="Q10" s="30"/>
      <c r="R10" s="30"/>
      <c r="S10" s="21">
        <f t="shared" si="0"/>
        <v>0</v>
      </c>
      <c r="T10" s="202"/>
      <c r="U10" s="134"/>
    </row>
    <row r="11" spans="1:21" ht="15.75" thickBot="1" x14ac:dyDescent="0.3">
      <c r="A11" s="32"/>
      <c r="B11" s="147"/>
      <c r="C11" s="148"/>
      <c r="D11" s="16"/>
      <c r="E11" s="16"/>
      <c r="F11" s="16"/>
      <c r="G11" s="16"/>
      <c r="H11" s="17"/>
      <c r="I11" s="125"/>
      <c r="J11" s="19"/>
      <c r="K11" s="19"/>
      <c r="L11" s="16"/>
      <c r="M11" s="16"/>
      <c r="N11" s="16"/>
      <c r="O11" s="16"/>
      <c r="P11" s="16"/>
      <c r="Q11" s="20"/>
      <c r="R11" s="20"/>
      <c r="S11" s="21">
        <f t="shared" si="0"/>
        <v>0</v>
      </c>
      <c r="T11" s="200"/>
      <c r="U11" s="134"/>
    </row>
    <row r="12" spans="1:21" ht="15.75" thickBot="1" x14ac:dyDescent="0.3">
      <c r="A12" s="70"/>
      <c r="B12" s="149"/>
      <c r="C12" s="150"/>
      <c r="D12" s="151"/>
      <c r="E12" s="151"/>
      <c r="F12" s="151"/>
      <c r="G12" s="151"/>
      <c r="H12" s="26"/>
      <c r="I12" s="103"/>
      <c r="J12" s="80"/>
      <c r="K12" s="80"/>
      <c r="L12" s="81"/>
      <c r="M12" s="81"/>
      <c r="N12" s="29"/>
      <c r="O12" s="29"/>
      <c r="P12" s="29"/>
      <c r="Q12" s="152"/>
      <c r="R12" s="152"/>
      <c r="S12" s="21">
        <f t="shared" si="0"/>
        <v>0</v>
      </c>
      <c r="T12" s="202"/>
      <c r="U12" s="134"/>
    </row>
    <row r="13" spans="1:21" ht="15.75" thickBot="1" x14ac:dyDescent="0.3">
      <c r="A13" s="32">
        <v>11</v>
      </c>
      <c r="B13" s="147" t="s">
        <v>19</v>
      </c>
      <c r="C13" s="148" t="s">
        <v>38</v>
      </c>
      <c r="D13" s="16">
        <v>5</v>
      </c>
      <c r="E13" s="16">
        <v>5</v>
      </c>
      <c r="F13" s="16">
        <v>3</v>
      </c>
      <c r="G13" s="16">
        <v>3</v>
      </c>
      <c r="H13" s="17">
        <v>1</v>
      </c>
      <c r="I13" s="18">
        <v>1</v>
      </c>
      <c r="J13" s="19">
        <v>1</v>
      </c>
      <c r="K13" s="19">
        <v>1</v>
      </c>
      <c r="L13" s="16">
        <v>1</v>
      </c>
      <c r="M13" s="16">
        <v>1</v>
      </c>
      <c r="N13" s="16">
        <v>1</v>
      </c>
      <c r="O13" s="16">
        <v>1</v>
      </c>
      <c r="P13" s="16">
        <v>0</v>
      </c>
      <c r="Q13" s="34">
        <v>0</v>
      </c>
      <c r="R13" s="34">
        <v>0</v>
      </c>
      <c r="S13" s="21">
        <f t="shared" si="0"/>
        <v>7</v>
      </c>
      <c r="T13" s="200" t="s">
        <v>96</v>
      </c>
      <c r="U13" s="134" t="s">
        <v>91</v>
      </c>
    </row>
    <row r="14" spans="1:21" s="134" customFormat="1" ht="15.75" thickBot="1" x14ac:dyDescent="0.3">
      <c r="A14" s="95"/>
      <c r="B14" s="176"/>
      <c r="C14" s="177"/>
      <c r="D14" s="151"/>
      <c r="E14" s="151"/>
      <c r="F14" s="151"/>
      <c r="G14" s="151"/>
      <c r="H14" s="26"/>
      <c r="I14" s="79">
        <v>1</v>
      </c>
      <c r="J14" s="80">
        <v>1</v>
      </c>
      <c r="K14" s="80">
        <v>1</v>
      </c>
      <c r="L14" s="81">
        <v>1</v>
      </c>
      <c r="M14" s="81">
        <v>1</v>
      </c>
      <c r="N14" s="81">
        <v>1</v>
      </c>
      <c r="O14" s="81">
        <v>1</v>
      </c>
      <c r="P14" s="81">
        <v>1</v>
      </c>
      <c r="Q14" s="178">
        <v>1</v>
      </c>
      <c r="R14" s="178">
        <v>1</v>
      </c>
      <c r="S14" s="21">
        <f t="shared" si="0"/>
        <v>10</v>
      </c>
      <c r="T14" s="201" t="s">
        <v>93</v>
      </c>
      <c r="U14" s="134" t="s">
        <v>94</v>
      </c>
    </row>
    <row r="15" spans="1:21" ht="15.75" thickBot="1" x14ac:dyDescent="0.3">
      <c r="A15" s="70"/>
      <c r="B15" s="71" t="s">
        <v>54</v>
      </c>
      <c r="C15" s="150"/>
      <c r="D15" s="151"/>
      <c r="E15" s="151"/>
      <c r="F15" s="151"/>
      <c r="G15" s="151"/>
      <c r="H15" s="26"/>
      <c r="I15" s="27">
        <v>1</v>
      </c>
      <c r="J15" s="28">
        <v>1</v>
      </c>
      <c r="K15" s="28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152">
        <v>1</v>
      </c>
      <c r="R15" s="152">
        <v>1</v>
      </c>
      <c r="S15" s="21">
        <f t="shared" si="0"/>
        <v>10</v>
      </c>
      <c r="T15" s="202" t="s">
        <v>93</v>
      </c>
      <c r="U15" s="134" t="s">
        <v>95</v>
      </c>
    </row>
    <row r="16" spans="1:21" ht="15.75" thickBot="1" x14ac:dyDescent="0.3">
      <c r="A16" s="146">
        <v>12</v>
      </c>
      <c r="B16" s="147" t="s">
        <v>28</v>
      </c>
      <c r="C16" s="148" t="s">
        <v>37</v>
      </c>
      <c r="D16" s="16">
        <v>5</v>
      </c>
      <c r="E16" s="16">
        <v>5</v>
      </c>
      <c r="F16" s="16">
        <v>5</v>
      </c>
      <c r="G16" s="16">
        <v>3</v>
      </c>
      <c r="H16" s="17">
        <v>1</v>
      </c>
      <c r="I16" s="18">
        <v>1</v>
      </c>
      <c r="J16" s="19">
        <v>1</v>
      </c>
      <c r="K16" s="19">
        <v>1</v>
      </c>
      <c r="L16" s="16">
        <v>1</v>
      </c>
      <c r="M16" s="16">
        <v>1</v>
      </c>
      <c r="N16" s="16">
        <v>1</v>
      </c>
      <c r="O16" s="16">
        <v>1</v>
      </c>
      <c r="P16" s="16">
        <v>0</v>
      </c>
      <c r="Q16" s="34">
        <v>0</v>
      </c>
      <c r="R16" s="34">
        <v>0</v>
      </c>
      <c r="S16" s="21">
        <f t="shared" si="0"/>
        <v>7</v>
      </c>
      <c r="T16" s="200" t="s">
        <v>96</v>
      </c>
      <c r="U16" s="134" t="s">
        <v>91</v>
      </c>
    </row>
    <row r="17" spans="1:21" s="134" customFormat="1" ht="15.75" thickBot="1" x14ac:dyDescent="0.3">
      <c r="A17" s="175"/>
      <c r="B17" s="176"/>
      <c r="C17" s="177"/>
      <c r="D17" s="151"/>
      <c r="E17" s="151"/>
      <c r="F17" s="151"/>
      <c r="G17" s="151"/>
      <c r="H17" s="26"/>
      <c r="I17" s="79">
        <v>1</v>
      </c>
      <c r="J17" s="80">
        <v>1</v>
      </c>
      <c r="K17" s="80">
        <v>1</v>
      </c>
      <c r="L17" s="81">
        <v>1</v>
      </c>
      <c r="M17" s="81">
        <v>1</v>
      </c>
      <c r="N17" s="81">
        <v>1</v>
      </c>
      <c r="O17" s="81">
        <v>1</v>
      </c>
      <c r="P17" s="81">
        <v>1</v>
      </c>
      <c r="Q17" s="178">
        <v>1</v>
      </c>
      <c r="R17" s="178">
        <v>1</v>
      </c>
      <c r="S17" s="21">
        <f t="shared" si="0"/>
        <v>10</v>
      </c>
      <c r="T17" s="201" t="s">
        <v>93</v>
      </c>
      <c r="U17" s="134" t="s">
        <v>94</v>
      </c>
    </row>
    <row r="18" spans="1:21" ht="15.75" thickBot="1" x14ac:dyDescent="0.3">
      <c r="A18" s="70"/>
      <c r="B18" s="66"/>
      <c r="C18" s="150"/>
      <c r="D18" s="151"/>
      <c r="E18" s="151"/>
      <c r="F18" s="151"/>
      <c r="G18" s="151"/>
      <c r="H18" s="26"/>
      <c r="I18" s="27">
        <v>1</v>
      </c>
      <c r="J18" s="28">
        <v>1</v>
      </c>
      <c r="K18" s="28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152">
        <v>1</v>
      </c>
      <c r="R18" s="152">
        <v>0</v>
      </c>
      <c r="S18" s="21">
        <f t="shared" si="0"/>
        <v>9</v>
      </c>
      <c r="T18" s="202" t="s">
        <v>97</v>
      </c>
      <c r="U18" s="134" t="s">
        <v>95</v>
      </c>
    </row>
    <row r="19" spans="1:21" ht="15.75" thickBot="1" x14ac:dyDescent="0.3">
      <c r="A19" s="146">
        <v>13</v>
      </c>
      <c r="B19" s="147" t="s">
        <v>30</v>
      </c>
      <c r="C19" s="148" t="s">
        <v>38</v>
      </c>
      <c r="D19" s="16">
        <v>5</v>
      </c>
      <c r="E19" s="16">
        <v>5</v>
      </c>
      <c r="F19" s="16">
        <v>5</v>
      </c>
      <c r="G19" s="16">
        <v>3</v>
      </c>
      <c r="H19" s="17">
        <v>3</v>
      </c>
      <c r="I19" s="18">
        <v>1</v>
      </c>
      <c r="J19" s="19">
        <v>1</v>
      </c>
      <c r="K19" s="19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34">
        <v>1</v>
      </c>
      <c r="R19" s="34">
        <v>1</v>
      </c>
      <c r="S19" s="21">
        <f t="shared" si="0"/>
        <v>10</v>
      </c>
      <c r="T19" s="200" t="s">
        <v>93</v>
      </c>
      <c r="U19" s="134" t="s">
        <v>91</v>
      </c>
    </row>
    <row r="20" spans="1:21" s="134" customFormat="1" ht="15.75" thickBot="1" x14ac:dyDescent="0.3">
      <c r="A20" s="175"/>
      <c r="B20" s="176"/>
      <c r="C20" s="177"/>
      <c r="D20" s="37"/>
      <c r="E20" s="37"/>
      <c r="F20" s="37"/>
      <c r="G20" s="37"/>
      <c r="H20" s="38"/>
      <c r="I20" s="205">
        <v>1</v>
      </c>
      <c r="J20" s="181">
        <v>1</v>
      </c>
      <c r="K20" s="181">
        <v>1</v>
      </c>
      <c r="L20" s="182">
        <v>1</v>
      </c>
      <c r="M20" s="182">
        <v>1</v>
      </c>
      <c r="N20" s="182">
        <v>1</v>
      </c>
      <c r="O20" s="182">
        <v>1</v>
      </c>
      <c r="P20" s="182">
        <v>1</v>
      </c>
      <c r="Q20" s="178">
        <v>1</v>
      </c>
      <c r="R20" s="178">
        <v>1</v>
      </c>
      <c r="S20" s="21">
        <f t="shared" si="0"/>
        <v>10</v>
      </c>
      <c r="T20" s="201" t="s">
        <v>93</v>
      </c>
      <c r="U20" s="134" t="s">
        <v>94</v>
      </c>
    </row>
    <row r="21" spans="1:21" ht="15.75" thickBot="1" x14ac:dyDescent="0.3">
      <c r="A21" s="70"/>
      <c r="B21" s="71" t="s">
        <v>47</v>
      </c>
      <c r="C21" s="150"/>
      <c r="D21" s="37"/>
      <c r="E21" s="37"/>
      <c r="F21" s="37"/>
      <c r="G21" s="37"/>
      <c r="H21" s="38"/>
      <c r="I21" s="39">
        <v>1</v>
      </c>
      <c r="J21" s="153">
        <v>1</v>
      </c>
      <c r="K21" s="153">
        <v>1</v>
      </c>
      <c r="L21" s="154">
        <v>1</v>
      </c>
      <c r="M21" s="154">
        <v>1</v>
      </c>
      <c r="N21" s="154">
        <v>1</v>
      </c>
      <c r="O21" s="154">
        <v>1</v>
      </c>
      <c r="P21" s="154">
        <v>1</v>
      </c>
      <c r="Q21" s="152">
        <v>1</v>
      </c>
      <c r="R21" s="152">
        <v>0</v>
      </c>
      <c r="S21" s="21">
        <f t="shared" si="0"/>
        <v>9</v>
      </c>
      <c r="T21" s="202" t="s">
        <v>97</v>
      </c>
      <c r="U21" s="134" t="s">
        <v>95</v>
      </c>
    </row>
    <row r="22" spans="1:21" ht="15.75" thickBot="1" x14ac:dyDescent="0.3">
      <c r="A22" s="146">
        <v>14</v>
      </c>
      <c r="B22" s="147" t="s">
        <v>21</v>
      </c>
      <c r="C22" s="148" t="s">
        <v>38</v>
      </c>
      <c r="D22" s="16">
        <v>5</v>
      </c>
      <c r="E22" s="16">
        <v>5</v>
      </c>
      <c r="F22" s="16">
        <v>5</v>
      </c>
      <c r="G22" s="16">
        <v>3</v>
      </c>
      <c r="H22" s="17">
        <v>3</v>
      </c>
      <c r="I22" s="18">
        <v>1</v>
      </c>
      <c r="J22" s="19">
        <v>1</v>
      </c>
      <c r="K22" s="19">
        <v>1</v>
      </c>
      <c r="L22" s="16">
        <v>1</v>
      </c>
      <c r="M22" s="16">
        <v>1</v>
      </c>
      <c r="N22" s="16">
        <v>1</v>
      </c>
      <c r="O22" s="16">
        <v>1</v>
      </c>
      <c r="P22" s="16">
        <v>1</v>
      </c>
      <c r="Q22" s="20">
        <v>0</v>
      </c>
      <c r="R22" s="20">
        <v>0</v>
      </c>
      <c r="S22" s="21">
        <f t="shared" si="0"/>
        <v>8</v>
      </c>
      <c r="T22" s="200" t="s">
        <v>98</v>
      </c>
      <c r="U22" s="134" t="s">
        <v>91</v>
      </c>
    </row>
    <row r="23" spans="1:21" s="134" customFormat="1" ht="15.75" thickBot="1" x14ac:dyDescent="0.3">
      <c r="A23" s="175"/>
      <c r="B23" s="176"/>
      <c r="C23" s="177"/>
      <c r="D23" s="151"/>
      <c r="E23" s="151"/>
      <c r="F23" s="151"/>
      <c r="G23" s="151"/>
      <c r="H23" s="26"/>
      <c r="I23" s="79">
        <v>1</v>
      </c>
      <c r="J23" s="80">
        <v>1</v>
      </c>
      <c r="K23" s="80">
        <v>1</v>
      </c>
      <c r="L23" s="81">
        <v>1</v>
      </c>
      <c r="M23" s="81">
        <v>1</v>
      </c>
      <c r="N23" s="81">
        <v>1</v>
      </c>
      <c r="O23" s="81">
        <v>1</v>
      </c>
      <c r="P23" s="81">
        <v>1</v>
      </c>
      <c r="Q23" s="177">
        <v>1</v>
      </c>
      <c r="R23" s="177">
        <v>1</v>
      </c>
      <c r="S23" s="21">
        <f t="shared" si="0"/>
        <v>10</v>
      </c>
      <c r="T23" s="201" t="s">
        <v>93</v>
      </c>
      <c r="U23" s="134" t="s">
        <v>94</v>
      </c>
    </row>
    <row r="24" spans="1:21" ht="15.75" thickBot="1" x14ac:dyDescent="0.3">
      <c r="A24" s="70"/>
      <c r="B24" s="149"/>
      <c r="C24" s="150"/>
      <c r="D24" s="151"/>
      <c r="E24" s="151"/>
      <c r="F24" s="151"/>
      <c r="G24" s="151"/>
      <c r="H24" s="26"/>
      <c r="I24" s="27">
        <v>1</v>
      </c>
      <c r="J24" s="28">
        <v>1</v>
      </c>
      <c r="K24" s="28">
        <v>1</v>
      </c>
      <c r="L24" s="29">
        <v>1</v>
      </c>
      <c r="M24" s="29">
        <v>1</v>
      </c>
      <c r="N24" s="29">
        <v>1</v>
      </c>
      <c r="O24" s="29">
        <v>1</v>
      </c>
      <c r="P24" s="29">
        <v>1</v>
      </c>
      <c r="Q24" s="152">
        <v>1</v>
      </c>
      <c r="R24" s="152">
        <v>1</v>
      </c>
      <c r="S24" s="21">
        <f t="shared" si="0"/>
        <v>10</v>
      </c>
      <c r="T24" s="202" t="s">
        <v>93</v>
      </c>
      <c r="U24" s="134" t="s">
        <v>95</v>
      </c>
    </row>
    <row r="25" spans="1:21" ht="15.75" thickBot="1" x14ac:dyDescent="0.3">
      <c r="A25" s="146">
        <v>15</v>
      </c>
      <c r="B25" s="147" t="s">
        <v>22</v>
      </c>
      <c r="C25" s="148" t="s">
        <v>38</v>
      </c>
      <c r="D25" s="16">
        <v>5</v>
      </c>
      <c r="E25" s="16">
        <v>5</v>
      </c>
      <c r="F25" s="16">
        <v>5</v>
      </c>
      <c r="G25" s="16">
        <v>3</v>
      </c>
      <c r="H25" s="17">
        <v>3</v>
      </c>
      <c r="I25" s="18">
        <v>1</v>
      </c>
      <c r="J25" s="19">
        <v>1</v>
      </c>
      <c r="K25" s="19">
        <v>1</v>
      </c>
      <c r="L25" s="16">
        <v>1</v>
      </c>
      <c r="M25" s="16">
        <v>1</v>
      </c>
      <c r="N25" s="16">
        <v>1</v>
      </c>
      <c r="O25" s="16">
        <v>1</v>
      </c>
      <c r="P25" s="16">
        <v>1</v>
      </c>
      <c r="Q25" s="34">
        <v>0</v>
      </c>
      <c r="R25" s="34">
        <v>0</v>
      </c>
      <c r="S25" s="21">
        <f t="shared" si="0"/>
        <v>8</v>
      </c>
      <c r="T25" s="200" t="s">
        <v>98</v>
      </c>
      <c r="U25" s="134" t="s">
        <v>91</v>
      </c>
    </row>
    <row r="26" spans="1:21" s="134" customFormat="1" ht="15.75" thickBot="1" x14ac:dyDescent="0.3">
      <c r="A26" s="175"/>
      <c r="B26" s="176"/>
      <c r="C26" s="177"/>
      <c r="D26" s="37"/>
      <c r="E26" s="37"/>
      <c r="F26" s="37"/>
      <c r="G26" s="37"/>
      <c r="H26" s="38"/>
      <c r="I26" s="205">
        <v>1</v>
      </c>
      <c r="J26" s="181">
        <v>1</v>
      </c>
      <c r="K26" s="181">
        <v>1</v>
      </c>
      <c r="L26" s="182">
        <v>1</v>
      </c>
      <c r="M26" s="182">
        <v>1</v>
      </c>
      <c r="N26" s="182">
        <v>1</v>
      </c>
      <c r="O26" s="182">
        <v>1</v>
      </c>
      <c r="P26" s="182">
        <v>1</v>
      </c>
      <c r="Q26" s="178">
        <v>1</v>
      </c>
      <c r="R26" s="178">
        <v>1</v>
      </c>
      <c r="S26" s="78">
        <f t="shared" si="0"/>
        <v>10</v>
      </c>
      <c r="T26" s="201" t="s">
        <v>93</v>
      </c>
      <c r="U26" s="134" t="s">
        <v>94</v>
      </c>
    </row>
    <row r="27" spans="1:21" ht="15.75" thickBot="1" x14ac:dyDescent="0.3">
      <c r="A27" s="22"/>
      <c r="B27" s="66"/>
      <c r="C27" s="36"/>
      <c r="D27" s="37"/>
      <c r="E27" s="37"/>
      <c r="F27" s="37"/>
      <c r="G27" s="37"/>
      <c r="H27" s="38"/>
      <c r="I27" s="39">
        <v>1</v>
      </c>
      <c r="J27" s="153">
        <v>1</v>
      </c>
      <c r="K27" s="153">
        <v>1</v>
      </c>
      <c r="L27" s="154">
        <v>1</v>
      </c>
      <c r="M27" s="154">
        <v>1</v>
      </c>
      <c r="N27" s="154">
        <v>1</v>
      </c>
      <c r="O27" s="154">
        <v>1</v>
      </c>
      <c r="P27" s="154">
        <v>1</v>
      </c>
      <c r="Q27" s="152">
        <v>1</v>
      </c>
      <c r="R27" s="152">
        <v>1</v>
      </c>
      <c r="S27" s="112">
        <f t="shared" si="0"/>
        <v>10</v>
      </c>
      <c r="T27" s="202" t="s">
        <v>93</v>
      </c>
      <c r="U27" s="134" t="s">
        <v>95</v>
      </c>
    </row>
    <row r="28" spans="1:21" ht="15.75" thickBot="1" x14ac:dyDescent="0.3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x14ac:dyDescent="0.25">
      <c r="A29" s="134"/>
      <c r="B29" s="155" t="s">
        <v>6</v>
      </c>
      <c r="C29" s="155" t="s">
        <v>28</v>
      </c>
      <c r="D29" s="134"/>
      <c r="E29" s="134"/>
      <c r="F29" s="166">
        <v>10</v>
      </c>
      <c r="G29" s="167" t="s">
        <v>11</v>
      </c>
      <c r="H29" s="167"/>
      <c r="I29" s="168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56"/>
      <c r="U29" s="134"/>
    </row>
    <row r="30" spans="1:21" ht="15.75" thickBot="1" x14ac:dyDescent="0.3">
      <c r="A30" s="134"/>
      <c r="B30" s="134"/>
      <c r="C30" s="155"/>
      <c r="D30" s="134"/>
      <c r="E30" s="134"/>
      <c r="F30" s="169">
        <v>10</v>
      </c>
      <c r="G30" s="170" t="s">
        <v>12</v>
      </c>
      <c r="H30" s="170"/>
      <c r="I30" s="171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56"/>
      <c r="U30" s="134"/>
    </row>
    <row r="31" spans="1:21" x14ac:dyDescent="0.25">
      <c r="A31" s="134"/>
      <c r="B31" s="163" t="s">
        <v>99</v>
      </c>
      <c r="C31" s="164"/>
      <c r="D31" s="165"/>
      <c r="E31" s="165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56"/>
      <c r="U31" s="134"/>
    </row>
    <row r="32" spans="1:21" x14ac:dyDescent="0.25">
      <c r="A32" s="134"/>
      <c r="B32" s="157" t="s">
        <v>46</v>
      </c>
      <c r="C32" s="158"/>
      <c r="D32" s="134"/>
      <c r="E32" s="134"/>
      <c r="F32" s="134"/>
      <c r="G32" s="17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56"/>
      <c r="U32" s="134"/>
    </row>
    <row r="33" spans="1:21" x14ac:dyDescent="0.25">
      <c r="A33" s="134"/>
      <c r="B33" s="157"/>
      <c r="C33" s="158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</row>
    <row r="34" spans="1:21" x14ac:dyDescent="0.25">
      <c r="A34" s="134"/>
      <c r="B34" s="159"/>
      <c r="C34" s="160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S14" sqref="S14"/>
    </sheetView>
  </sheetViews>
  <sheetFormatPr defaultRowHeight="15" x14ac:dyDescent="0.25"/>
  <cols>
    <col min="1" max="1" width="9.140625" style="134"/>
    <col min="2" max="2" width="35" style="134" customWidth="1"/>
    <col min="3" max="3" width="24.5703125" style="134" customWidth="1"/>
    <col min="4" max="18" width="4.7109375" style="134" customWidth="1"/>
    <col min="19" max="16384" width="9.140625" style="134"/>
  </cols>
  <sheetData>
    <row r="1" spans="1:20" ht="31.5" x14ac:dyDescent="0.35">
      <c r="B1" s="174" t="s">
        <v>0</v>
      </c>
      <c r="I1" s="135" t="s">
        <v>102</v>
      </c>
      <c r="Q1" s="136" t="s">
        <v>1</v>
      </c>
      <c r="R1" s="124"/>
      <c r="T1" s="54" t="s">
        <v>100</v>
      </c>
    </row>
    <row r="2" spans="1:20" ht="21.75" thickBot="1" x14ac:dyDescent="0.4">
      <c r="B2" s="137"/>
      <c r="I2" s="135"/>
      <c r="Q2" s="161"/>
      <c r="R2" s="162"/>
      <c r="T2" s="138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47"/>
      <c r="S3" s="147"/>
      <c r="T3" s="129" t="s">
        <v>5</v>
      </c>
    </row>
    <row r="4" spans="1:20" ht="15.75" thickBot="1" x14ac:dyDescent="0.3">
      <c r="A4" s="146">
        <v>1</v>
      </c>
      <c r="B4" s="147" t="s">
        <v>27</v>
      </c>
      <c r="C4" s="148" t="s">
        <v>58</v>
      </c>
      <c r="D4" s="16">
        <v>10</v>
      </c>
      <c r="E4" s="16">
        <v>10</v>
      </c>
      <c r="F4" s="16">
        <v>9</v>
      </c>
      <c r="G4" s="16">
        <v>9</v>
      </c>
      <c r="H4" s="17">
        <v>8</v>
      </c>
      <c r="I4" s="33">
        <v>10</v>
      </c>
      <c r="J4" s="19">
        <v>10</v>
      </c>
      <c r="K4" s="19">
        <v>10</v>
      </c>
      <c r="L4" s="16">
        <v>10</v>
      </c>
      <c r="M4" s="16">
        <v>10</v>
      </c>
      <c r="N4" s="16">
        <v>10</v>
      </c>
      <c r="O4" s="16">
        <v>10</v>
      </c>
      <c r="P4" s="16">
        <v>9</v>
      </c>
      <c r="Q4" s="20">
        <v>9</v>
      </c>
      <c r="R4" s="20">
        <v>9</v>
      </c>
      <c r="S4" s="21">
        <f>SUM(I4:R4)</f>
        <v>97</v>
      </c>
      <c r="T4" s="127">
        <v>97</v>
      </c>
    </row>
    <row r="5" spans="1:20" ht="15.75" thickBot="1" x14ac:dyDescent="0.3">
      <c r="A5" s="70"/>
      <c r="B5" s="130"/>
      <c r="C5" s="150"/>
      <c r="D5" s="151"/>
      <c r="E5" s="151"/>
      <c r="F5" s="151"/>
      <c r="G5" s="151"/>
      <c r="H5" s="26"/>
      <c r="I5" s="33">
        <v>10</v>
      </c>
      <c r="J5" s="19">
        <v>10</v>
      </c>
      <c r="K5" s="19">
        <v>10</v>
      </c>
      <c r="L5" s="16">
        <v>10</v>
      </c>
      <c r="M5" s="16">
        <v>10</v>
      </c>
      <c r="N5" s="16">
        <v>10</v>
      </c>
      <c r="O5" s="29">
        <v>9</v>
      </c>
      <c r="P5" s="29">
        <v>9</v>
      </c>
      <c r="Q5" s="30">
        <v>9</v>
      </c>
      <c r="R5" s="30">
        <v>9</v>
      </c>
      <c r="S5" s="21">
        <f t="shared" ref="S5:S21" si="0">SUM(I5:R5)</f>
        <v>96</v>
      </c>
      <c r="T5" s="113"/>
    </row>
    <row r="6" spans="1:20" ht="15.75" thickBot="1" x14ac:dyDescent="0.3">
      <c r="A6" s="32"/>
      <c r="B6" s="147"/>
      <c r="C6" s="148"/>
      <c r="D6" s="16"/>
      <c r="E6" s="16"/>
      <c r="F6" s="16"/>
      <c r="G6" s="16"/>
      <c r="H6" s="17"/>
      <c r="I6" s="33">
        <v>10</v>
      </c>
      <c r="J6" s="42">
        <v>10</v>
      </c>
      <c r="K6" s="42">
        <v>10</v>
      </c>
      <c r="L6" s="16">
        <v>10</v>
      </c>
      <c r="M6" s="16">
        <v>10</v>
      </c>
      <c r="N6" s="16">
        <v>9</v>
      </c>
      <c r="O6" s="16">
        <v>9</v>
      </c>
      <c r="P6" s="16">
        <v>9</v>
      </c>
      <c r="Q6" s="20">
        <v>9</v>
      </c>
      <c r="R6" s="20">
        <v>9</v>
      </c>
      <c r="S6" s="21">
        <f t="shared" si="0"/>
        <v>95</v>
      </c>
      <c r="T6" s="127"/>
    </row>
    <row r="7" spans="1:20" ht="15.75" thickBot="1" x14ac:dyDescent="0.3">
      <c r="A7" s="70"/>
      <c r="B7" s="71"/>
      <c r="C7" s="150"/>
      <c r="D7" s="151"/>
      <c r="E7" s="151"/>
      <c r="F7" s="151"/>
      <c r="G7" s="151"/>
      <c r="H7" s="26"/>
      <c r="I7" s="33">
        <v>10</v>
      </c>
      <c r="J7" s="42">
        <v>10</v>
      </c>
      <c r="K7" s="42">
        <v>10</v>
      </c>
      <c r="L7" s="16">
        <v>10</v>
      </c>
      <c r="M7" s="16">
        <v>10</v>
      </c>
      <c r="N7" s="29">
        <v>10</v>
      </c>
      <c r="O7" s="29">
        <v>9</v>
      </c>
      <c r="P7" s="29">
        <v>9</v>
      </c>
      <c r="Q7" s="152">
        <v>9</v>
      </c>
      <c r="R7" s="152">
        <v>8</v>
      </c>
      <c r="S7" s="21">
        <f t="shared" si="0"/>
        <v>95</v>
      </c>
      <c r="T7" s="121"/>
    </row>
    <row r="8" spans="1:20" ht="15.75" thickBot="1" x14ac:dyDescent="0.3">
      <c r="A8" s="146"/>
      <c r="B8" s="147"/>
      <c r="C8" s="148"/>
      <c r="D8" s="16"/>
      <c r="E8" s="16"/>
      <c r="F8" s="16"/>
      <c r="G8" s="16"/>
      <c r="H8" s="17"/>
      <c r="I8" s="33">
        <v>10</v>
      </c>
      <c r="J8" s="19">
        <v>10</v>
      </c>
      <c r="K8" s="19">
        <v>10</v>
      </c>
      <c r="L8" s="16">
        <v>10</v>
      </c>
      <c r="M8" s="16">
        <v>9</v>
      </c>
      <c r="N8" s="16">
        <v>9</v>
      </c>
      <c r="O8" s="16">
        <v>9</v>
      </c>
      <c r="P8" s="16">
        <v>9</v>
      </c>
      <c r="Q8" s="20">
        <v>9</v>
      </c>
      <c r="R8" s="20">
        <v>9</v>
      </c>
      <c r="S8" s="21">
        <f t="shared" si="0"/>
        <v>94</v>
      </c>
      <c r="T8" s="121"/>
    </row>
    <row r="9" spans="1:20" ht="15.75" thickBot="1" x14ac:dyDescent="0.3">
      <c r="A9" s="70"/>
      <c r="B9" s="66"/>
      <c r="C9" s="36"/>
      <c r="D9" s="151"/>
      <c r="E9" s="151"/>
      <c r="F9" s="151"/>
      <c r="G9" s="151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113"/>
    </row>
    <row r="10" spans="1:20" ht="15.75" thickBot="1" x14ac:dyDescent="0.3">
      <c r="A10" s="32">
        <v>3</v>
      </c>
      <c r="B10" s="147" t="s">
        <v>104</v>
      </c>
      <c r="C10" s="148" t="s">
        <v>58</v>
      </c>
      <c r="D10" s="16">
        <v>10</v>
      </c>
      <c r="E10" s="16">
        <v>9</v>
      </c>
      <c r="F10" s="16">
        <v>9</v>
      </c>
      <c r="G10" s="16">
        <v>9</v>
      </c>
      <c r="H10" s="17">
        <v>9</v>
      </c>
      <c r="I10" s="125">
        <v>9</v>
      </c>
      <c r="J10" s="19">
        <v>9</v>
      </c>
      <c r="K10" s="19">
        <v>9</v>
      </c>
      <c r="L10" s="16">
        <v>9</v>
      </c>
      <c r="M10" s="16">
        <v>9</v>
      </c>
      <c r="N10" s="16">
        <v>8</v>
      </c>
      <c r="O10" s="16">
        <v>8</v>
      </c>
      <c r="P10" s="16">
        <v>8</v>
      </c>
      <c r="Q10" s="20">
        <v>8</v>
      </c>
      <c r="R10" s="20">
        <v>7</v>
      </c>
      <c r="S10" s="21">
        <f t="shared" si="0"/>
        <v>84</v>
      </c>
      <c r="T10" s="127"/>
    </row>
    <row r="11" spans="1:20" ht="15.75" thickBot="1" x14ac:dyDescent="0.3">
      <c r="A11" s="70"/>
      <c r="B11" s="149"/>
      <c r="C11" s="150"/>
      <c r="D11" s="151"/>
      <c r="E11" s="151"/>
      <c r="F11" s="151"/>
      <c r="G11" s="151"/>
      <c r="H11" s="26"/>
      <c r="I11" s="103">
        <v>10</v>
      </c>
      <c r="J11" s="80">
        <v>10</v>
      </c>
      <c r="K11" s="80">
        <v>9</v>
      </c>
      <c r="L11" s="81">
        <v>9</v>
      </c>
      <c r="M11" s="81">
        <v>9</v>
      </c>
      <c r="N11" s="29">
        <v>9</v>
      </c>
      <c r="O11" s="29">
        <v>9</v>
      </c>
      <c r="P11" s="29">
        <v>8</v>
      </c>
      <c r="Q11" s="152">
        <v>8</v>
      </c>
      <c r="R11" s="152">
        <v>8</v>
      </c>
      <c r="S11" s="21">
        <f t="shared" si="0"/>
        <v>89</v>
      </c>
      <c r="T11" s="113"/>
    </row>
    <row r="12" spans="1:20" ht="15.75" thickBot="1" x14ac:dyDescent="0.3">
      <c r="A12" s="32"/>
      <c r="B12" s="147"/>
      <c r="C12" s="148"/>
      <c r="D12" s="16"/>
      <c r="E12" s="16"/>
      <c r="F12" s="16"/>
      <c r="G12" s="16"/>
      <c r="H12" s="17"/>
      <c r="I12" s="33">
        <v>10</v>
      </c>
      <c r="J12" s="19">
        <v>10</v>
      </c>
      <c r="K12" s="19">
        <v>10</v>
      </c>
      <c r="L12" s="16">
        <v>10</v>
      </c>
      <c r="M12" s="16">
        <v>10</v>
      </c>
      <c r="N12" s="16">
        <v>9</v>
      </c>
      <c r="O12" s="16">
        <v>9</v>
      </c>
      <c r="P12" s="16">
        <v>8</v>
      </c>
      <c r="Q12" s="34">
        <v>8</v>
      </c>
      <c r="R12" s="34">
        <v>8</v>
      </c>
      <c r="S12" s="21">
        <f t="shared" si="0"/>
        <v>92</v>
      </c>
      <c r="T12" s="127">
        <v>97</v>
      </c>
    </row>
    <row r="13" spans="1:20" ht="15.75" thickBot="1" x14ac:dyDescent="0.3">
      <c r="A13" s="70"/>
      <c r="B13" s="149"/>
      <c r="C13" s="150"/>
      <c r="D13" s="151"/>
      <c r="E13" s="151"/>
      <c r="F13" s="151"/>
      <c r="G13" s="151"/>
      <c r="H13" s="26"/>
      <c r="I13" s="33">
        <v>10</v>
      </c>
      <c r="J13" s="42">
        <v>10</v>
      </c>
      <c r="K13" s="19">
        <v>10</v>
      </c>
      <c r="L13" s="16">
        <v>10</v>
      </c>
      <c r="M13" s="16">
        <v>10</v>
      </c>
      <c r="N13" s="29">
        <v>10</v>
      </c>
      <c r="O13" s="29">
        <v>10</v>
      </c>
      <c r="P13" s="29">
        <v>9</v>
      </c>
      <c r="Q13" s="152">
        <v>9</v>
      </c>
      <c r="R13" s="152">
        <v>9</v>
      </c>
      <c r="S13" s="21">
        <f t="shared" si="0"/>
        <v>97</v>
      </c>
      <c r="T13" s="113"/>
    </row>
    <row r="14" spans="1:20" ht="15.75" thickBot="1" x14ac:dyDescent="0.3">
      <c r="A14" s="146"/>
      <c r="B14" s="147"/>
      <c r="C14" s="148"/>
      <c r="D14" s="16"/>
      <c r="E14" s="16"/>
      <c r="F14" s="16"/>
      <c r="G14" s="16"/>
      <c r="H14" s="17"/>
      <c r="I14" s="33">
        <v>10</v>
      </c>
      <c r="J14" s="19">
        <v>10</v>
      </c>
      <c r="K14" s="19">
        <v>10</v>
      </c>
      <c r="L14" s="16">
        <v>10</v>
      </c>
      <c r="M14" s="16">
        <v>10</v>
      </c>
      <c r="N14" s="16">
        <v>9</v>
      </c>
      <c r="O14" s="16">
        <v>9</v>
      </c>
      <c r="P14" s="16">
        <v>9</v>
      </c>
      <c r="Q14" s="34">
        <v>9</v>
      </c>
      <c r="R14" s="34">
        <v>7</v>
      </c>
      <c r="S14" s="21">
        <f t="shared" si="0"/>
        <v>93</v>
      </c>
      <c r="T14" s="127"/>
    </row>
    <row r="15" spans="1:20" ht="15.75" thickBot="1" x14ac:dyDescent="0.3">
      <c r="A15" s="70"/>
      <c r="B15" s="66"/>
      <c r="C15" s="150"/>
      <c r="D15" s="151"/>
      <c r="E15" s="151"/>
      <c r="F15" s="151"/>
      <c r="G15" s="151"/>
      <c r="H15" s="26"/>
      <c r="I15" s="27"/>
      <c r="J15" s="28"/>
      <c r="K15" s="28"/>
      <c r="L15" s="29"/>
      <c r="M15" s="29"/>
      <c r="N15" s="29"/>
      <c r="O15" s="29"/>
      <c r="P15" s="29"/>
      <c r="Q15" s="152"/>
      <c r="R15" s="152"/>
      <c r="S15" s="21">
        <f t="shared" si="0"/>
        <v>0</v>
      </c>
      <c r="T15" s="113"/>
    </row>
    <row r="16" spans="1:20" ht="15.75" thickBot="1" x14ac:dyDescent="0.3">
      <c r="A16" s="146"/>
      <c r="B16" s="147"/>
      <c r="C16" s="148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127"/>
    </row>
    <row r="17" spans="1:20" ht="15.75" thickBot="1" x14ac:dyDescent="0.3">
      <c r="A17" s="70"/>
      <c r="B17" s="71"/>
      <c r="C17" s="150"/>
      <c r="D17" s="37"/>
      <c r="E17" s="37"/>
      <c r="F17" s="37"/>
      <c r="G17" s="37"/>
      <c r="H17" s="38"/>
      <c r="I17" s="109"/>
      <c r="J17" s="153"/>
      <c r="K17" s="153"/>
      <c r="L17" s="154"/>
      <c r="M17" s="154"/>
      <c r="N17" s="154"/>
      <c r="O17" s="154"/>
      <c r="P17" s="154"/>
      <c r="Q17" s="152"/>
      <c r="R17" s="152"/>
      <c r="S17" s="21">
        <f t="shared" si="0"/>
        <v>0</v>
      </c>
      <c r="T17" s="113"/>
    </row>
    <row r="18" spans="1:20" ht="15.75" thickBot="1" x14ac:dyDescent="0.3">
      <c r="A18" s="146"/>
      <c r="B18" s="147"/>
      <c r="C18" s="148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127"/>
    </row>
    <row r="19" spans="1:20" ht="15.75" thickBot="1" x14ac:dyDescent="0.3">
      <c r="A19" s="70"/>
      <c r="B19" s="149"/>
      <c r="C19" s="150"/>
      <c r="D19" s="151"/>
      <c r="E19" s="151"/>
      <c r="F19" s="151"/>
      <c r="G19" s="151"/>
      <c r="H19" s="26"/>
      <c r="I19" s="27"/>
      <c r="J19" s="28"/>
      <c r="K19" s="28"/>
      <c r="L19" s="29"/>
      <c r="M19" s="29"/>
      <c r="N19" s="29"/>
      <c r="O19" s="29"/>
      <c r="P19" s="29"/>
      <c r="Q19" s="152"/>
      <c r="R19" s="152"/>
      <c r="S19" s="21">
        <f t="shared" si="0"/>
        <v>0</v>
      </c>
      <c r="T19" s="113"/>
    </row>
    <row r="20" spans="1:20" ht="15.75" thickBot="1" x14ac:dyDescent="0.3">
      <c r="A20" s="146"/>
      <c r="B20" s="147"/>
      <c r="C20" s="148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7"/>
    </row>
    <row r="21" spans="1:20" ht="15.75" thickBot="1" x14ac:dyDescent="0.3">
      <c r="A21" s="22"/>
      <c r="B21" s="66"/>
      <c r="C21" s="36"/>
      <c r="D21" s="37"/>
      <c r="E21" s="37"/>
      <c r="F21" s="37"/>
      <c r="G21" s="37"/>
      <c r="H21" s="38"/>
      <c r="I21" s="39"/>
      <c r="J21" s="153"/>
      <c r="K21" s="153"/>
      <c r="L21" s="154"/>
      <c r="M21" s="154"/>
      <c r="N21" s="154"/>
      <c r="O21" s="154"/>
      <c r="P21" s="154"/>
      <c r="Q21" s="152"/>
      <c r="R21" s="152"/>
      <c r="S21" s="112">
        <f t="shared" si="0"/>
        <v>0</v>
      </c>
      <c r="T21" s="113"/>
    </row>
    <row r="22" spans="1:20" ht="15.75" thickBot="1" x14ac:dyDescent="0.3">
      <c r="A22" s="146"/>
      <c r="B22" s="147"/>
      <c r="C22" s="148"/>
      <c r="D22" s="16"/>
      <c r="E22" s="16"/>
      <c r="F22" s="16"/>
      <c r="G22" s="16"/>
      <c r="H22" s="17"/>
      <c r="I22" s="33"/>
      <c r="J22" s="19"/>
      <c r="K22" s="19"/>
      <c r="L22" s="16"/>
      <c r="M22" s="16"/>
      <c r="N22" s="16"/>
      <c r="O22" s="16"/>
      <c r="P22" s="16"/>
      <c r="Q22" s="34"/>
      <c r="R22" s="34"/>
      <c r="S22" s="21">
        <f t="shared" ref="S22:S27" si="1">SUM(I22:R22)</f>
        <v>0</v>
      </c>
      <c r="T22" s="127"/>
    </row>
    <row r="23" spans="1:20" ht="15.75" thickBot="1" x14ac:dyDescent="0.3">
      <c r="A23" s="70"/>
      <c r="B23" s="71"/>
      <c r="C23" s="150"/>
      <c r="D23" s="37"/>
      <c r="E23" s="37"/>
      <c r="F23" s="37"/>
      <c r="G23" s="37"/>
      <c r="H23" s="38"/>
      <c r="I23" s="109"/>
      <c r="J23" s="153"/>
      <c r="K23" s="153"/>
      <c r="L23" s="154"/>
      <c r="M23" s="154"/>
      <c r="N23" s="154"/>
      <c r="O23" s="154"/>
      <c r="P23" s="154"/>
      <c r="Q23" s="152"/>
      <c r="R23" s="152"/>
      <c r="S23" s="21">
        <f t="shared" si="1"/>
        <v>0</v>
      </c>
      <c r="T23" s="113"/>
    </row>
    <row r="24" spans="1:20" ht="15.75" thickBot="1" x14ac:dyDescent="0.3">
      <c r="A24" s="146"/>
      <c r="B24" s="147"/>
      <c r="C24" s="148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20"/>
      <c r="R24" s="20"/>
      <c r="S24" s="21">
        <f t="shared" si="1"/>
        <v>0</v>
      </c>
      <c r="T24" s="127"/>
    </row>
    <row r="25" spans="1:20" ht="15.75" thickBot="1" x14ac:dyDescent="0.3">
      <c r="A25" s="70"/>
      <c r="B25" s="149"/>
      <c r="C25" s="150"/>
      <c r="D25" s="151"/>
      <c r="E25" s="151"/>
      <c r="F25" s="151"/>
      <c r="G25" s="151"/>
      <c r="H25" s="26"/>
      <c r="I25" s="27"/>
      <c r="J25" s="28"/>
      <c r="K25" s="28"/>
      <c r="L25" s="29"/>
      <c r="M25" s="29"/>
      <c r="N25" s="29"/>
      <c r="O25" s="29"/>
      <c r="P25" s="29"/>
      <c r="Q25" s="152"/>
      <c r="R25" s="152"/>
      <c r="S25" s="21">
        <f t="shared" si="1"/>
        <v>0</v>
      </c>
      <c r="T25" s="113"/>
    </row>
    <row r="26" spans="1:20" ht="15.75" thickBot="1" x14ac:dyDescent="0.3">
      <c r="A26" s="146"/>
      <c r="B26" s="147"/>
      <c r="C26" s="148"/>
      <c r="D26" s="15"/>
      <c r="E26" s="15"/>
      <c r="F26" s="15"/>
      <c r="G26" s="15"/>
      <c r="H26" s="17"/>
      <c r="I26" s="18"/>
      <c r="J26" s="19"/>
      <c r="K26" s="19"/>
      <c r="L26" s="16"/>
      <c r="M26" s="16"/>
      <c r="N26" s="16"/>
      <c r="O26" s="16"/>
      <c r="P26" s="16"/>
      <c r="Q26" s="34"/>
      <c r="R26" s="34"/>
      <c r="S26" s="21">
        <f t="shared" si="1"/>
        <v>0</v>
      </c>
      <c r="T26" s="127"/>
    </row>
    <row r="27" spans="1:20" ht="15.75" thickBot="1" x14ac:dyDescent="0.3">
      <c r="A27" s="22"/>
      <c r="B27" s="66"/>
      <c r="C27" s="36"/>
      <c r="D27" s="37"/>
      <c r="E27" s="37"/>
      <c r="F27" s="37"/>
      <c r="G27" s="37"/>
      <c r="H27" s="38"/>
      <c r="I27" s="39"/>
      <c r="J27" s="153"/>
      <c r="K27" s="153"/>
      <c r="L27" s="154"/>
      <c r="M27" s="154"/>
      <c r="N27" s="154"/>
      <c r="O27" s="154"/>
      <c r="P27" s="154"/>
      <c r="Q27" s="152"/>
      <c r="R27" s="152"/>
      <c r="S27" s="112">
        <f t="shared" si="1"/>
        <v>0</v>
      </c>
      <c r="T27" s="113"/>
    </row>
    <row r="29" spans="1:20" ht="15.75" thickBot="1" x14ac:dyDescent="0.3"/>
    <row r="30" spans="1:20" x14ac:dyDescent="0.25">
      <c r="B30" s="155" t="s">
        <v>6</v>
      </c>
      <c r="C30" s="155" t="s">
        <v>101</v>
      </c>
      <c r="F30" s="166">
        <v>10</v>
      </c>
      <c r="G30" s="167" t="s">
        <v>11</v>
      </c>
      <c r="H30" s="167"/>
      <c r="I30" s="168"/>
      <c r="T30" s="156"/>
    </row>
    <row r="31" spans="1:20" ht="15.75" thickBot="1" x14ac:dyDescent="0.3">
      <c r="C31" s="155"/>
      <c r="F31" s="169">
        <v>10</v>
      </c>
      <c r="G31" s="170" t="s">
        <v>12</v>
      </c>
      <c r="H31" s="170"/>
      <c r="I31" s="171"/>
      <c r="T31" s="156"/>
    </row>
    <row r="32" spans="1:20" x14ac:dyDescent="0.25">
      <c r="B32" s="163" t="s">
        <v>69</v>
      </c>
      <c r="C32" s="164"/>
      <c r="D32" s="165"/>
      <c r="E32" s="165"/>
      <c r="T32" s="156"/>
    </row>
    <row r="33" spans="2:20" x14ac:dyDescent="0.25">
      <c r="B33" s="157" t="s">
        <v>56</v>
      </c>
      <c r="C33" s="158"/>
      <c r="G33" s="173"/>
      <c r="T33" s="156"/>
    </row>
    <row r="34" spans="2:20" x14ac:dyDescent="0.25">
      <c r="B34" s="157"/>
      <c r="C34" s="158"/>
    </row>
    <row r="35" spans="2:20" x14ac:dyDescent="0.25">
      <c r="B35" s="159"/>
      <c r="C35" s="160"/>
    </row>
  </sheetData>
  <pageMargins left="0.7" right="0.7" top="0.75" bottom="0.75" header="0.3" footer="0.3"/>
  <pageSetup paperSize="9" scale="8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workbookViewId="0">
      <selection activeCell="T24" sqref="T24"/>
    </sheetView>
  </sheetViews>
  <sheetFormatPr defaultRowHeight="15" x14ac:dyDescent="0.25"/>
  <cols>
    <col min="1" max="1" width="9.140625" style="134"/>
    <col min="2" max="2" width="35" style="134" customWidth="1"/>
    <col min="3" max="3" width="24.5703125" style="134" customWidth="1"/>
    <col min="4" max="18" width="4.7109375" style="134" customWidth="1"/>
    <col min="19" max="16384" width="9.140625" style="134"/>
  </cols>
  <sheetData>
    <row r="1" spans="1:20" ht="31.5" x14ac:dyDescent="0.35">
      <c r="B1" s="174" t="s">
        <v>0</v>
      </c>
      <c r="I1" s="135" t="s">
        <v>102</v>
      </c>
      <c r="Q1" s="136" t="s">
        <v>1</v>
      </c>
      <c r="R1" s="124"/>
      <c r="T1" s="54" t="s">
        <v>103</v>
      </c>
    </row>
    <row r="2" spans="1:20" ht="21.75" thickBot="1" x14ac:dyDescent="0.4">
      <c r="B2" s="137"/>
      <c r="I2" s="135"/>
      <c r="Q2" s="161"/>
      <c r="R2" s="162"/>
      <c r="T2" s="138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47"/>
      <c r="S3" s="147"/>
      <c r="T3" s="129" t="s">
        <v>5</v>
      </c>
    </row>
    <row r="4" spans="1:20" ht="15.75" thickBot="1" x14ac:dyDescent="0.3">
      <c r="A4" s="146">
        <v>1</v>
      </c>
      <c r="B4" s="147" t="s">
        <v>30</v>
      </c>
      <c r="C4" s="148" t="s">
        <v>58</v>
      </c>
      <c r="D4" s="15">
        <v>10</v>
      </c>
      <c r="E4" s="15">
        <v>10</v>
      </c>
      <c r="F4" s="16">
        <v>10</v>
      </c>
      <c r="G4" s="16">
        <v>10</v>
      </c>
      <c r="H4" s="17">
        <v>10</v>
      </c>
      <c r="I4" s="33">
        <v>10</v>
      </c>
      <c r="J4" s="42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9</v>
      </c>
      <c r="S4" s="21">
        <f>SUM(I4:R4)</f>
        <v>95</v>
      </c>
      <c r="T4" s="127">
        <v>99</v>
      </c>
    </row>
    <row r="5" spans="1:20" ht="15.75" thickBot="1" x14ac:dyDescent="0.3">
      <c r="A5" s="70"/>
      <c r="B5" s="130"/>
      <c r="C5" s="150"/>
      <c r="D5" s="151"/>
      <c r="E5" s="151"/>
      <c r="F5" s="151"/>
      <c r="G5" s="151"/>
      <c r="H5" s="26"/>
      <c r="I5" s="33">
        <v>10</v>
      </c>
      <c r="J5" s="42">
        <v>10</v>
      </c>
      <c r="K5" s="42">
        <v>10</v>
      </c>
      <c r="L5" s="15">
        <v>10</v>
      </c>
      <c r="M5" s="15">
        <v>10</v>
      </c>
      <c r="N5" s="206">
        <v>10</v>
      </c>
      <c r="O5" s="29">
        <v>10</v>
      </c>
      <c r="P5" s="29">
        <v>10</v>
      </c>
      <c r="Q5" s="30">
        <v>10</v>
      </c>
      <c r="R5" s="30">
        <v>9</v>
      </c>
      <c r="S5" s="21">
        <f t="shared" ref="S5:S27" si="0">SUM(I5:R5)</f>
        <v>99</v>
      </c>
      <c r="T5" s="113"/>
    </row>
    <row r="6" spans="1:20" ht="15.75" thickBot="1" x14ac:dyDescent="0.3">
      <c r="A6" s="32"/>
      <c r="B6" s="147"/>
      <c r="C6" s="148"/>
      <c r="D6" s="16"/>
      <c r="E6" s="16"/>
      <c r="F6" s="16"/>
      <c r="G6" s="16"/>
      <c r="H6" s="17"/>
      <c r="I6" s="33">
        <v>10</v>
      </c>
      <c r="J6" s="42">
        <v>10</v>
      </c>
      <c r="K6" s="42">
        <v>10</v>
      </c>
      <c r="L6" s="16">
        <v>10</v>
      </c>
      <c r="M6" s="16">
        <v>10</v>
      </c>
      <c r="N6" s="29">
        <v>10</v>
      </c>
      <c r="O6" s="29">
        <v>10</v>
      </c>
      <c r="P6" s="29">
        <v>10</v>
      </c>
      <c r="Q6" s="20">
        <v>9</v>
      </c>
      <c r="R6" s="20">
        <v>9</v>
      </c>
      <c r="S6" s="21">
        <f t="shared" si="0"/>
        <v>98</v>
      </c>
      <c r="T6" s="127"/>
    </row>
    <row r="7" spans="1:20" ht="15.75" thickBot="1" x14ac:dyDescent="0.3">
      <c r="A7" s="70"/>
      <c r="B7" s="71"/>
      <c r="C7" s="150"/>
      <c r="D7" s="151"/>
      <c r="E7" s="151"/>
      <c r="F7" s="151"/>
      <c r="G7" s="151"/>
      <c r="H7" s="26"/>
      <c r="I7" s="79"/>
      <c r="J7" s="80"/>
      <c r="K7" s="80"/>
      <c r="L7" s="81"/>
      <c r="M7" s="81"/>
      <c r="N7" s="29"/>
      <c r="O7" s="29"/>
      <c r="P7" s="29"/>
      <c r="Q7" s="152"/>
      <c r="R7" s="152"/>
      <c r="S7" s="21">
        <f t="shared" si="0"/>
        <v>0</v>
      </c>
      <c r="T7" s="121"/>
    </row>
    <row r="8" spans="1:20" ht="15.75" thickBot="1" x14ac:dyDescent="0.3">
      <c r="A8" s="146">
        <v>2</v>
      </c>
      <c r="B8" s="147" t="s">
        <v>18</v>
      </c>
      <c r="C8" s="148" t="s">
        <v>58</v>
      </c>
      <c r="D8" s="16">
        <v>10</v>
      </c>
      <c r="E8" s="16">
        <v>10</v>
      </c>
      <c r="F8" s="16">
        <v>10</v>
      </c>
      <c r="G8" s="16">
        <v>9</v>
      </c>
      <c r="H8" s="17">
        <v>8</v>
      </c>
      <c r="I8" s="33">
        <v>10</v>
      </c>
      <c r="J8" s="19">
        <v>10</v>
      </c>
      <c r="K8" s="19">
        <v>10</v>
      </c>
      <c r="L8" s="16">
        <v>10</v>
      </c>
      <c r="M8" s="16">
        <v>10</v>
      </c>
      <c r="N8" s="16">
        <v>10</v>
      </c>
      <c r="O8" s="16">
        <v>9</v>
      </c>
      <c r="P8" s="16">
        <v>9</v>
      </c>
      <c r="Q8" s="20">
        <v>9</v>
      </c>
      <c r="R8" s="20">
        <v>9</v>
      </c>
      <c r="S8" s="21">
        <f t="shared" si="0"/>
        <v>96</v>
      </c>
      <c r="T8" s="121">
        <v>96</v>
      </c>
    </row>
    <row r="9" spans="1:20" ht="15.75" thickBot="1" x14ac:dyDescent="0.3">
      <c r="A9" s="70"/>
      <c r="B9" s="66"/>
      <c r="C9" s="36"/>
      <c r="D9" s="151"/>
      <c r="E9" s="151"/>
      <c r="F9" s="151"/>
      <c r="G9" s="151"/>
      <c r="H9" s="26"/>
      <c r="I9" s="88">
        <v>10</v>
      </c>
      <c r="J9" s="49">
        <v>10</v>
      </c>
      <c r="K9" s="28">
        <v>10</v>
      </c>
      <c r="L9" s="29">
        <v>10</v>
      </c>
      <c r="M9" s="29">
        <v>9</v>
      </c>
      <c r="N9" s="29">
        <v>9</v>
      </c>
      <c r="O9" s="29">
        <v>9</v>
      </c>
      <c r="P9" s="29">
        <v>9</v>
      </c>
      <c r="Q9" s="30">
        <v>8</v>
      </c>
      <c r="R9" s="30">
        <v>7</v>
      </c>
      <c r="S9" s="21">
        <f t="shared" si="0"/>
        <v>91</v>
      </c>
      <c r="T9" s="113"/>
    </row>
    <row r="10" spans="1:20" ht="15.75" thickBot="1" x14ac:dyDescent="0.3">
      <c r="A10" s="32"/>
      <c r="B10" s="147"/>
      <c r="C10" s="148"/>
      <c r="D10" s="16"/>
      <c r="E10" s="16"/>
      <c r="F10" s="16"/>
      <c r="G10" s="16"/>
      <c r="H10" s="17"/>
      <c r="I10" s="125">
        <v>10</v>
      </c>
      <c r="J10" s="19">
        <v>10</v>
      </c>
      <c r="K10" s="19">
        <v>10</v>
      </c>
      <c r="L10" s="16">
        <v>10</v>
      </c>
      <c r="M10" s="16">
        <v>9</v>
      </c>
      <c r="N10" s="16">
        <v>9</v>
      </c>
      <c r="O10" s="16">
        <v>9</v>
      </c>
      <c r="P10" s="16">
        <v>9</v>
      </c>
      <c r="Q10" s="20">
        <v>9</v>
      </c>
      <c r="R10" s="20">
        <v>8</v>
      </c>
      <c r="S10" s="21">
        <f t="shared" si="0"/>
        <v>93</v>
      </c>
      <c r="T10" s="127"/>
    </row>
    <row r="11" spans="1:20" ht="15.75" thickBot="1" x14ac:dyDescent="0.3">
      <c r="A11" s="70"/>
      <c r="B11" s="149"/>
      <c r="C11" s="150"/>
      <c r="D11" s="151"/>
      <c r="E11" s="151"/>
      <c r="F11" s="151"/>
      <c r="G11" s="151"/>
      <c r="H11" s="26"/>
      <c r="I11" s="103"/>
      <c r="J11" s="80"/>
      <c r="K11" s="80"/>
      <c r="L11" s="81"/>
      <c r="M11" s="81"/>
      <c r="N11" s="29"/>
      <c r="O11" s="29"/>
      <c r="P11" s="29"/>
      <c r="Q11" s="152"/>
      <c r="R11" s="152"/>
      <c r="S11" s="21">
        <f t="shared" si="0"/>
        <v>0</v>
      </c>
      <c r="T11" s="113"/>
    </row>
    <row r="12" spans="1:20" ht="15.75" thickBot="1" x14ac:dyDescent="0.3">
      <c r="A12" s="32">
        <v>3</v>
      </c>
      <c r="B12" s="147" t="s">
        <v>104</v>
      </c>
      <c r="C12" s="148" t="s">
        <v>58</v>
      </c>
      <c r="D12" s="16">
        <v>9</v>
      </c>
      <c r="E12" s="16">
        <v>8</v>
      </c>
      <c r="F12" s="16">
        <v>8</v>
      </c>
      <c r="G12" s="16">
        <v>7</v>
      </c>
      <c r="H12" s="17">
        <v>6</v>
      </c>
      <c r="I12" s="33">
        <v>10</v>
      </c>
      <c r="J12" s="19">
        <v>10</v>
      </c>
      <c r="K12" s="19">
        <v>10</v>
      </c>
      <c r="L12" s="16">
        <v>10</v>
      </c>
      <c r="M12" s="16">
        <v>9</v>
      </c>
      <c r="N12" s="16">
        <v>9</v>
      </c>
      <c r="O12" s="16">
        <v>9</v>
      </c>
      <c r="P12" s="16">
        <v>9</v>
      </c>
      <c r="Q12" s="34">
        <v>8</v>
      </c>
      <c r="R12" s="34">
        <v>7</v>
      </c>
      <c r="S12" s="21">
        <f t="shared" si="0"/>
        <v>91</v>
      </c>
      <c r="T12" s="127"/>
    </row>
    <row r="13" spans="1:20" ht="15.75" thickBot="1" x14ac:dyDescent="0.3">
      <c r="A13" s="70"/>
      <c r="B13" s="149"/>
      <c r="C13" s="150"/>
      <c r="D13" s="151"/>
      <c r="E13" s="151"/>
      <c r="F13" s="151"/>
      <c r="G13" s="151"/>
      <c r="H13" s="26"/>
      <c r="I13" s="88">
        <v>10</v>
      </c>
      <c r="J13" s="28">
        <v>10</v>
      </c>
      <c r="K13" s="28">
        <v>10</v>
      </c>
      <c r="L13" s="29">
        <v>10</v>
      </c>
      <c r="M13" s="29">
        <v>10</v>
      </c>
      <c r="N13" s="29">
        <v>9</v>
      </c>
      <c r="O13" s="29">
        <v>9</v>
      </c>
      <c r="P13" s="29">
        <v>9</v>
      </c>
      <c r="Q13" s="152">
        <v>9</v>
      </c>
      <c r="R13" s="152">
        <v>9</v>
      </c>
      <c r="S13" s="21">
        <f t="shared" si="0"/>
        <v>95</v>
      </c>
      <c r="T13" s="113"/>
    </row>
    <row r="14" spans="1:20" ht="15.75" thickBot="1" x14ac:dyDescent="0.3">
      <c r="A14" s="146"/>
      <c r="B14" s="147"/>
      <c r="C14" s="148"/>
      <c r="D14" s="16"/>
      <c r="E14" s="16"/>
      <c r="F14" s="16"/>
      <c r="G14" s="16"/>
      <c r="H14" s="17"/>
      <c r="I14" s="33">
        <v>10</v>
      </c>
      <c r="J14" s="19">
        <v>10</v>
      </c>
      <c r="K14" s="19">
        <v>10</v>
      </c>
      <c r="L14" s="16">
        <v>10</v>
      </c>
      <c r="M14" s="16">
        <v>10</v>
      </c>
      <c r="N14" s="16">
        <v>10</v>
      </c>
      <c r="O14" s="16">
        <v>9</v>
      </c>
      <c r="P14" s="16">
        <v>9</v>
      </c>
      <c r="Q14" s="34">
        <v>9</v>
      </c>
      <c r="R14" s="34">
        <v>9</v>
      </c>
      <c r="S14" s="21">
        <f t="shared" si="0"/>
        <v>96</v>
      </c>
      <c r="T14" s="127"/>
    </row>
    <row r="15" spans="1:20" ht="15.75" thickBot="1" x14ac:dyDescent="0.3">
      <c r="A15" s="70"/>
      <c r="B15" s="66"/>
      <c r="C15" s="150"/>
      <c r="D15" s="151"/>
      <c r="E15" s="151"/>
      <c r="F15" s="151"/>
      <c r="G15" s="151"/>
      <c r="H15" s="26"/>
      <c r="I15" s="27"/>
      <c r="J15" s="28"/>
      <c r="K15" s="28"/>
      <c r="L15" s="29"/>
      <c r="M15" s="29"/>
      <c r="N15" s="29"/>
      <c r="O15" s="29"/>
      <c r="P15" s="29"/>
      <c r="Q15" s="152"/>
      <c r="R15" s="152"/>
      <c r="S15" s="21">
        <f t="shared" si="0"/>
        <v>0</v>
      </c>
      <c r="T15" s="113"/>
    </row>
    <row r="16" spans="1:20" ht="15.75" thickBot="1" x14ac:dyDescent="0.3">
      <c r="A16" s="146">
        <v>4</v>
      </c>
      <c r="B16" s="147" t="s">
        <v>43</v>
      </c>
      <c r="C16" s="148" t="s">
        <v>58</v>
      </c>
      <c r="D16" s="16">
        <v>10</v>
      </c>
      <c r="E16" s="16">
        <v>9</v>
      </c>
      <c r="F16" s="16">
        <v>9</v>
      </c>
      <c r="G16" s="16">
        <v>8</v>
      </c>
      <c r="H16" s="17">
        <v>6</v>
      </c>
      <c r="I16" s="33">
        <v>10</v>
      </c>
      <c r="J16" s="42">
        <v>10</v>
      </c>
      <c r="K16" s="42">
        <v>10</v>
      </c>
      <c r="L16" s="16">
        <v>10</v>
      </c>
      <c r="M16" s="16">
        <v>9</v>
      </c>
      <c r="N16" s="16">
        <v>9</v>
      </c>
      <c r="O16" s="16">
        <v>8</v>
      </c>
      <c r="P16" s="16">
        <v>8</v>
      </c>
      <c r="Q16" s="34">
        <v>7</v>
      </c>
      <c r="R16" s="34">
        <v>0</v>
      </c>
      <c r="S16" s="21">
        <f t="shared" si="0"/>
        <v>81</v>
      </c>
      <c r="T16" s="127">
        <v>81</v>
      </c>
    </row>
    <row r="17" spans="1:20" ht="15.75" thickBot="1" x14ac:dyDescent="0.3">
      <c r="A17" s="70"/>
      <c r="B17" s="71"/>
      <c r="C17" s="150"/>
      <c r="D17" s="37"/>
      <c r="E17" s="37"/>
      <c r="F17" s="37"/>
      <c r="G17" s="37"/>
      <c r="H17" s="38"/>
      <c r="I17" s="39">
        <v>10</v>
      </c>
      <c r="J17" s="153">
        <v>9</v>
      </c>
      <c r="K17" s="153">
        <v>8</v>
      </c>
      <c r="L17" s="154">
        <v>8</v>
      </c>
      <c r="M17" s="154">
        <v>8</v>
      </c>
      <c r="N17" s="154">
        <v>8</v>
      </c>
      <c r="O17" s="154">
        <v>8</v>
      </c>
      <c r="P17" s="154">
        <v>8</v>
      </c>
      <c r="Q17" s="152">
        <v>8</v>
      </c>
      <c r="R17" s="152">
        <v>6</v>
      </c>
      <c r="S17" s="21">
        <f t="shared" si="0"/>
        <v>81</v>
      </c>
      <c r="T17" s="113"/>
    </row>
    <row r="18" spans="1:20" ht="15.75" thickBot="1" x14ac:dyDescent="0.3">
      <c r="A18" s="146"/>
      <c r="B18" s="147"/>
      <c r="C18" s="148"/>
      <c r="D18" s="15"/>
      <c r="E18" s="16"/>
      <c r="F18" s="16"/>
      <c r="G18" s="16"/>
      <c r="H18" s="17"/>
      <c r="I18" s="18">
        <v>10</v>
      </c>
      <c r="J18" s="19">
        <v>9</v>
      </c>
      <c r="K18" s="19">
        <v>9</v>
      </c>
      <c r="L18" s="16">
        <v>9</v>
      </c>
      <c r="M18" s="16">
        <v>8</v>
      </c>
      <c r="N18" s="16">
        <v>8</v>
      </c>
      <c r="O18" s="16">
        <v>7</v>
      </c>
      <c r="P18" s="16">
        <v>7</v>
      </c>
      <c r="Q18" s="20">
        <v>7</v>
      </c>
      <c r="R18" s="20">
        <v>6</v>
      </c>
      <c r="S18" s="21">
        <f t="shared" si="0"/>
        <v>80</v>
      </c>
      <c r="T18" s="127"/>
    </row>
    <row r="19" spans="1:20" ht="15.75" thickBot="1" x14ac:dyDescent="0.3">
      <c r="A19" s="70"/>
      <c r="B19" s="149"/>
      <c r="C19" s="150"/>
      <c r="D19" s="151"/>
      <c r="E19" s="151"/>
      <c r="F19" s="151"/>
      <c r="G19" s="151"/>
      <c r="H19" s="26"/>
      <c r="I19" s="27"/>
      <c r="J19" s="28"/>
      <c r="K19" s="28"/>
      <c r="L19" s="29"/>
      <c r="M19" s="29"/>
      <c r="N19" s="29"/>
      <c r="O19" s="29"/>
      <c r="P19" s="29"/>
      <c r="Q19" s="152"/>
      <c r="R19" s="152"/>
      <c r="S19" s="21">
        <f t="shared" si="0"/>
        <v>0</v>
      </c>
      <c r="T19" s="113"/>
    </row>
    <row r="20" spans="1:20" ht="15.75" thickBot="1" x14ac:dyDescent="0.3">
      <c r="A20" s="146">
        <v>9</v>
      </c>
      <c r="B20" s="147" t="s">
        <v>21</v>
      </c>
      <c r="C20" s="148" t="s">
        <v>58</v>
      </c>
      <c r="D20" s="15">
        <v>10</v>
      </c>
      <c r="E20" s="15">
        <v>10</v>
      </c>
      <c r="F20" s="16">
        <v>9</v>
      </c>
      <c r="G20" s="16">
        <v>9</v>
      </c>
      <c r="H20" s="17">
        <v>9</v>
      </c>
      <c r="I20" s="33">
        <v>10</v>
      </c>
      <c r="J20" s="42">
        <v>10</v>
      </c>
      <c r="K20" s="19">
        <v>10</v>
      </c>
      <c r="L20" s="16">
        <v>9</v>
      </c>
      <c r="M20" s="16">
        <v>9</v>
      </c>
      <c r="N20" s="16">
        <v>9</v>
      </c>
      <c r="O20" s="16">
        <v>9</v>
      </c>
      <c r="P20" s="16">
        <v>9</v>
      </c>
      <c r="Q20" s="34">
        <v>8</v>
      </c>
      <c r="R20" s="34">
        <v>8</v>
      </c>
      <c r="S20" s="21">
        <f t="shared" si="0"/>
        <v>91</v>
      </c>
      <c r="T20" s="127">
        <v>94</v>
      </c>
    </row>
    <row r="21" spans="1:20" ht="15.75" thickBot="1" x14ac:dyDescent="0.3">
      <c r="A21" s="22"/>
      <c r="B21" s="66"/>
      <c r="C21" s="36"/>
      <c r="D21" s="37"/>
      <c r="E21" s="37"/>
      <c r="F21" s="37"/>
      <c r="G21" s="37"/>
      <c r="H21" s="38"/>
      <c r="I21" s="39">
        <v>10</v>
      </c>
      <c r="J21" s="153">
        <v>10</v>
      </c>
      <c r="K21" s="153">
        <v>10</v>
      </c>
      <c r="L21" s="154">
        <v>10</v>
      </c>
      <c r="M21" s="154">
        <v>10</v>
      </c>
      <c r="N21" s="154">
        <v>10</v>
      </c>
      <c r="O21" s="154">
        <v>9</v>
      </c>
      <c r="P21" s="154">
        <v>9</v>
      </c>
      <c r="Q21" s="152">
        <v>9</v>
      </c>
      <c r="R21" s="152">
        <v>7</v>
      </c>
      <c r="S21" s="112">
        <f t="shared" si="0"/>
        <v>94</v>
      </c>
      <c r="T21" s="113"/>
    </row>
    <row r="22" spans="1:20" ht="15.75" thickBot="1" x14ac:dyDescent="0.3">
      <c r="A22" s="146"/>
      <c r="B22" s="147"/>
      <c r="C22" s="148"/>
      <c r="D22" s="16"/>
      <c r="E22" s="16"/>
      <c r="F22" s="16"/>
      <c r="G22" s="16"/>
      <c r="H22" s="17"/>
      <c r="I22" s="33">
        <v>9</v>
      </c>
      <c r="J22" s="19">
        <v>9</v>
      </c>
      <c r="K22" s="19">
        <v>9</v>
      </c>
      <c r="L22" s="16">
        <v>9</v>
      </c>
      <c r="M22" s="16">
        <v>8</v>
      </c>
      <c r="N22" s="16">
        <v>8</v>
      </c>
      <c r="O22" s="16">
        <v>8</v>
      </c>
      <c r="P22" s="16">
        <v>8</v>
      </c>
      <c r="Q22" s="34">
        <v>8</v>
      </c>
      <c r="R22" s="34">
        <v>8</v>
      </c>
      <c r="S22" s="21">
        <f t="shared" si="0"/>
        <v>84</v>
      </c>
      <c r="T22" s="127"/>
    </row>
    <row r="23" spans="1:20" ht="15.75" thickBot="1" x14ac:dyDescent="0.3">
      <c r="A23" s="70"/>
      <c r="B23" s="71"/>
      <c r="C23" s="150"/>
      <c r="D23" s="37"/>
      <c r="E23" s="37"/>
      <c r="F23" s="37"/>
      <c r="G23" s="37"/>
      <c r="H23" s="38"/>
      <c r="I23" s="109"/>
      <c r="J23" s="153"/>
      <c r="K23" s="153"/>
      <c r="L23" s="154"/>
      <c r="M23" s="154"/>
      <c r="N23" s="154"/>
      <c r="O23" s="154"/>
      <c r="P23" s="154"/>
      <c r="Q23" s="152"/>
      <c r="R23" s="152"/>
      <c r="S23" s="21">
        <f t="shared" si="0"/>
        <v>0</v>
      </c>
      <c r="T23" s="113"/>
    </row>
    <row r="24" spans="1:20" ht="15.75" thickBot="1" x14ac:dyDescent="0.3">
      <c r="A24" s="146">
        <v>10</v>
      </c>
      <c r="B24" s="147" t="s">
        <v>22</v>
      </c>
      <c r="C24" s="148" t="s">
        <v>58</v>
      </c>
      <c r="D24" s="15">
        <v>10</v>
      </c>
      <c r="E24" s="16">
        <v>10</v>
      </c>
      <c r="F24" s="16">
        <v>9</v>
      </c>
      <c r="G24" s="16">
        <v>8</v>
      </c>
      <c r="H24" s="17">
        <v>7</v>
      </c>
      <c r="I24" s="18">
        <v>10</v>
      </c>
      <c r="J24" s="19">
        <v>10</v>
      </c>
      <c r="K24" s="19">
        <v>10</v>
      </c>
      <c r="L24" s="16">
        <v>9</v>
      </c>
      <c r="M24" s="16">
        <v>8</v>
      </c>
      <c r="N24" s="16">
        <v>7</v>
      </c>
      <c r="O24" s="16">
        <v>7</v>
      </c>
      <c r="P24" s="16">
        <v>7</v>
      </c>
      <c r="Q24" s="20">
        <v>6</v>
      </c>
      <c r="R24" s="20">
        <v>6</v>
      </c>
      <c r="S24" s="21">
        <f t="shared" si="0"/>
        <v>80</v>
      </c>
      <c r="T24" s="127">
        <v>94</v>
      </c>
    </row>
    <row r="25" spans="1:20" ht="15.75" thickBot="1" x14ac:dyDescent="0.3">
      <c r="A25" s="70"/>
      <c r="B25" s="149"/>
      <c r="C25" s="150"/>
      <c r="D25" s="151"/>
      <c r="E25" s="151"/>
      <c r="F25" s="151"/>
      <c r="G25" s="151"/>
      <c r="H25" s="26"/>
      <c r="I25" s="27">
        <v>10</v>
      </c>
      <c r="J25" s="28">
        <v>10</v>
      </c>
      <c r="K25" s="28">
        <v>10</v>
      </c>
      <c r="L25" s="29">
        <v>10</v>
      </c>
      <c r="M25" s="29">
        <v>10</v>
      </c>
      <c r="N25" s="29">
        <v>9</v>
      </c>
      <c r="O25" s="29">
        <v>9</v>
      </c>
      <c r="P25" s="29">
        <v>9</v>
      </c>
      <c r="Q25" s="152">
        <v>9</v>
      </c>
      <c r="R25" s="152">
        <v>8</v>
      </c>
      <c r="S25" s="21">
        <f t="shared" si="0"/>
        <v>94</v>
      </c>
      <c r="T25" s="113"/>
    </row>
    <row r="26" spans="1:20" ht="15.75" thickBot="1" x14ac:dyDescent="0.3">
      <c r="A26" s="146"/>
      <c r="B26" s="147"/>
      <c r="C26" s="148"/>
      <c r="D26" s="15"/>
      <c r="E26" s="15"/>
      <c r="F26" s="15"/>
      <c r="G26" s="15"/>
      <c r="H26" s="17"/>
      <c r="I26" s="18"/>
      <c r="J26" s="19"/>
      <c r="K26" s="19"/>
      <c r="L26" s="16"/>
      <c r="M26" s="16"/>
      <c r="N26" s="16"/>
      <c r="O26" s="16"/>
      <c r="P26" s="16"/>
      <c r="Q26" s="34"/>
      <c r="R26" s="34"/>
      <c r="S26" s="21">
        <f t="shared" si="0"/>
        <v>0</v>
      </c>
      <c r="T26" s="127"/>
    </row>
    <row r="27" spans="1:20" ht="15.75" thickBot="1" x14ac:dyDescent="0.3">
      <c r="A27" s="22"/>
      <c r="B27" s="66"/>
      <c r="C27" s="36"/>
      <c r="D27" s="37"/>
      <c r="E27" s="37"/>
      <c r="F27" s="37"/>
      <c r="G27" s="37"/>
      <c r="H27" s="38"/>
      <c r="I27" s="39"/>
      <c r="J27" s="153"/>
      <c r="K27" s="153"/>
      <c r="L27" s="154"/>
      <c r="M27" s="154"/>
      <c r="N27" s="154"/>
      <c r="O27" s="154"/>
      <c r="P27" s="154"/>
      <c r="Q27" s="152"/>
      <c r="R27" s="152"/>
      <c r="S27" s="112">
        <f t="shared" si="0"/>
        <v>0</v>
      </c>
      <c r="T27" s="113"/>
    </row>
    <row r="29" spans="1:20" ht="15.75" thickBot="1" x14ac:dyDescent="0.3"/>
    <row r="30" spans="1:20" x14ac:dyDescent="0.25">
      <c r="B30" s="155" t="s">
        <v>6</v>
      </c>
      <c r="C30" s="155" t="s">
        <v>18</v>
      </c>
      <c r="F30" s="166">
        <v>10</v>
      </c>
      <c r="G30" s="167" t="s">
        <v>11</v>
      </c>
      <c r="H30" s="167"/>
      <c r="I30" s="168"/>
      <c r="T30" s="156"/>
    </row>
    <row r="31" spans="1:20" ht="15.75" thickBot="1" x14ac:dyDescent="0.3">
      <c r="C31" s="155"/>
      <c r="F31" s="169">
        <v>10</v>
      </c>
      <c r="G31" s="170" t="s">
        <v>12</v>
      </c>
      <c r="H31" s="170"/>
      <c r="I31" s="171"/>
      <c r="T31" s="156"/>
    </row>
    <row r="32" spans="1:20" x14ac:dyDescent="0.25">
      <c r="B32" s="163" t="s">
        <v>69</v>
      </c>
      <c r="C32" s="164"/>
      <c r="D32" s="165"/>
      <c r="E32" s="165"/>
      <c r="T32" s="156"/>
    </row>
    <row r="33" spans="2:20" x14ac:dyDescent="0.25">
      <c r="B33" s="157" t="s">
        <v>56</v>
      </c>
      <c r="C33" s="158"/>
      <c r="G33" s="173"/>
      <c r="T33" s="156"/>
    </row>
    <row r="34" spans="2:20" x14ac:dyDescent="0.25">
      <c r="B34" s="157"/>
      <c r="C34" s="158"/>
    </row>
    <row r="35" spans="2:20" x14ac:dyDescent="0.25">
      <c r="B35" s="159"/>
      <c r="C35" s="160"/>
    </row>
  </sheetData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Y9" sqref="Y9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42750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9</v>
      </c>
      <c r="B4" s="13" t="s">
        <v>27</v>
      </c>
      <c r="C4" s="14" t="s">
        <v>23</v>
      </c>
      <c r="D4" s="16">
        <v>9</v>
      </c>
      <c r="E4" s="16">
        <v>8</v>
      </c>
      <c r="F4" s="16">
        <v>8</v>
      </c>
      <c r="G4" s="16">
        <v>8</v>
      </c>
      <c r="H4" s="17">
        <v>7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8</v>
      </c>
      <c r="Q4" s="20">
        <v>8</v>
      </c>
      <c r="R4" s="20">
        <v>6</v>
      </c>
      <c r="S4" s="21">
        <f>SUM(I4:R4)</f>
        <v>86</v>
      </c>
      <c r="T4" s="50">
        <v>86</v>
      </c>
    </row>
    <row r="5" spans="1:20" ht="15.75" thickBot="1" x14ac:dyDescent="0.3">
      <c r="A5" s="70"/>
      <c r="B5" s="23"/>
      <c r="C5" s="24"/>
      <c r="D5" s="25"/>
      <c r="E5" s="25"/>
      <c r="F5" s="25"/>
      <c r="G5" s="25"/>
      <c r="H5" s="26"/>
      <c r="I5" s="74">
        <v>10</v>
      </c>
      <c r="J5" s="75">
        <v>10</v>
      </c>
      <c r="K5" s="75">
        <v>9</v>
      </c>
      <c r="L5" s="76">
        <v>9</v>
      </c>
      <c r="M5" s="76">
        <v>9</v>
      </c>
      <c r="N5" s="76">
        <v>9</v>
      </c>
      <c r="O5" s="76">
        <v>9</v>
      </c>
      <c r="P5" s="76">
        <v>8</v>
      </c>
      <c r="Q5" s="77">
        <v>7</v>
      </c>
      <c r="R5" s="77">
        <v>6</v>
      </c>
      <c r="S5" s="78">
        <f t="shared" ref="S5:S21" si="0">SUM(I5:R5)</f>
        <v>86</v>
      </c>
      <c r="T5" s="50"/>
    </row>
    <row r="6" spans="1:20" x14ac:dyDescent="0.25">
      <c r="A6" s="32">
        <v>10</v>
      </c>
      <c r="B6" s="13" t="s">
        <v>18</v>
      </c>
      <c r="C6" s="14" t="s">
        <v>23</v>
      </c>
      <c r="D6" s="16">
        <v>9</v>
      </c>
      <c r="E6" s="16">
        <v>9</v>
      </c>
      <c r="F6" s="16">
        <v>9</v>
      </c>
      <c r="G6" s="16">
        <v>8</v>
      </c>
      <c r="H6" s="72">
        <v>0</v>
      </c>
      <c r="I6" s="84">
        <v>10</v>
      </c>
      <c r="J6" s="19">
        <v>10</v>
      </c>
      <c r="K6" s="19">
        <v>10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7</v>
      </c>
      <c r="R6" s="20">
        <v>7</v>
      </c>
      <c r="S6" s="85">
        <f t="shared" si="0"/>
        <v>88</v>
      </c>
      <c r="T6" s="83">
        <v>91</v>
      </c>
    </row>
    <row r="7" spans="1:20" ht="15.75" thickBot="1" x14ac:dyDescent="0.3">
      <c r="A7" s="70"/>
      <c r="B7" s="71"/>
      <c r="C7" s="24"/>
      <c r="D7" s="25"/>
      <c r="E7" s="25"/>
      <c r="F7" s="25"/>
      <c r="G7" s="25"/>
      <c r="H7" s="73"/>
      <c r="I7" s="87">
        <v>10</v>
      </c>
      <c r="J7" s="40">
        <v>10</v>
      </c>
      <c r="K7" s="40">
        <v>9</v>
      </c>
      <c r="L7" s="41">
        <v>9</v>
      </c>
      <c r="M7" s="41">
        <v>9</v>
      </c>
      <c r="N7" s="41">
        <v>9</v>
      </c>
      <c r="O7" s="41">
        <v>9</v>
      </c>
      <c r="P7" s="41">
        <v>9</v>
      </c>
      <c r="Q7" s="31">
        <v>9</v>
      </c>
      <c r="R7" s="31">
        <v>8</v>
      </c>
      <c r="S7" s="86">
        <f t="shared" si="0"/>
        <v>91</v>
      </c>
      <c r="T7" s="83"/>
    </row>
    <row r="8" spans="1:20" ht="15.75" thickBot="1" x14ac:dyDescent="0.3">
      <c r="A8" s="32">
        <v>11</v>
      </c>
      <c r="B8" s="13" t="s">
        <v>28</v>
      </c>
      <c r="C8" s="14" t="s">
        <v>24</v>
      </c>
      <c r="D8" s="16">
        <v>8</v>
      </c>
      <c r="E8" s="16">
        <v>6</v>
      </c>
      <c r="F8" s="16">
        <v>6</v>
      </c>
      <c r="G8" s="16">
        <v>0</v>
      </c>
      <c r="H8" s="17">
        <v>0</v>
      </c>
      <c r="I8" s="79">
        <v>10</v>
      </c>
      <c r="J8" s="80">
        <v>9</v>
      </c>
      <c r="K8" s="80">
        <v>9</v>
      </c>
      <c r="L8" s="81">
        <v>9</v>
      </c>
      <c r="M8" s="81">
        <v>9</v>
      </c>
      <c r="N8" s="81">
        <v>8</v>
      </c>
      <c r="O8" s="81">
        <v>8</v>
      </c>
      <c r="P8" s="81">
        <v>8</v>
      </c>
      <c r="Q8" s="34">
        <v>8</v>
      </c>
      <c r="R8" s="34">
        <v>7</v>
      </c>
      <c r="S8" s="82">
        <f t="shared" si="0"/>
        <v>85</v>
      </c>
      <c r="T8" s="50">
        <v>88</v>
      </c>
    </row>
    <row r="9" spans="1:20" ht="15.75" thickBot="1" x14ac:dyDescent="0.3">
      <c r="A9" s="70"/>
      <c r="B9" s="23"/>
      <c r="C9" s="24"/>
      <c r="D9" s="25"/>
      <c r="E9" s="25"/>
      <c r="F9" s="25"/>
      <c r="G9" s="25"/>
      <c r="H9" s="26"/>
      <c r="I9" s="88">
        <v>10</v>
      </c>
      <c r="J9" s="49">
        <v>10</v>
      </c>
      <c r="K9" s="28">
        <v>10</v>
      </c>
      <c r="L9" s="29">
        <v>9</v>
      </c>
      <c r="M9" s="29">
        <v>9</v>
      </c>
      <c r="N9" s="29">
        <v>9</v>
      </c>
      <c r="O9" s="29">
        <v>8</v>
      </c>
      <c r="P9" s="29">
        <v>8</v>
      </c>
      <c r="Q9" s="31">
        <v>8</v>
      </c>
      <c r="R9" s="31">
        <v>7</v>
      </c>
      <c r="S9" s="21">
        <f t="shared" si="0"/>
        <v>88</v>
      </c>
      <c r="T9" s="50"/>
    </row>
    <row r="10" spans="1:20" ht="15.75" thickBot="1" x14ac:dyDescent="0.3">
      <c r="A10" s="12">
        <v>12</v>
      </c>
      <c r="B10" s="13" t="s">
        <v>27</v>
      </c>
      <c r="C10" s="14" t="s">
        <v>23</v>
      </c>
      <c r="D10" s="16"/>
      <c r="E10" s="16"/>
      <c r="F10" s="16"/>
      <c r="G10" s="16"/>
      <c r="H10" s="17"/>
      <c r="I10" s="18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34">
        <v>8</v>
      </c>
      <c r="R10" s="34">
        <v>7</v>
      </c>
      <c r="S10" s="21">
        <f t="shared" si="0"/>
        <v>90</v>
      </c>
      <c r="T10" s="50">
        <v>90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50"/>
    </row>
    <row r="12" spans="1:20" ht="15.75" thickBot="1" x14ac:dyDescent="0.3">
      <c r="A12" s="12">
        <v>13</v>
      </c>
      <c r="B12" s="13" t="s">
        <v>20</v>
      </c>
      <c r="C12" s="14" t="s">
        <v>24</v>
      </c>
      <c r="D12" s="16">
        <v>8</v>
      </c>
      <c r="E12" s="16">
        <v>8</v>
      </c>
      <c r="F12" s="16">
        <v>6</v>
      </c>
      <c r="G12" s="16">
        <v>6</v>
      </c>
      <c r="H12" s="17">
        <v>6</v>
      </c>
      <c r="I12" s="18">
        <v>9</v>
      </c>
      <c r="J12" s="19">
        <v>9</v>
      </c>
      <c r="K12" s="19">
        <v>9</v>
      </c>
      <c r="L12" s="16">
        <v>9</v>
      </c>
      <c r="M12" s="16">
        <v>8</v>
      </c>
      <c r="N12" s="16">
        <v>8</v>
      </c>
      <c r="O12" s="16">
        <v>8</v>
      </c>
      <c r="P12" s="16">
        <v>8</v>
      </c>
      <c r="Q12" s="34">
        <v>7</v>
      </c>
      <c r="R12" s="34">
        <v>7</v>
      </c>
      <c r="S12" s="21">
        <f t="shared" si="0"/>
        <v>82</v>
      </c>
      <c r="T12" s="50">
        <v>86</v>
      </c>
    </row>
    <row r="13" spans="1:20" ht="15.75" thickBot="1" x14ac:dyDescent="0.3">
      <c r="A13" s="70"/>
      <c r="B13" s="35"/>
      <c r="C13" s="36"/>
      <c r="D13" s="37"/>
      <c r="E13" s="37"/>
      <c r="F13" s="37"/>
      <c r="G13" s="37"/>
      <c r="H13" s="38"/>
      <c r="I13" s="39">
        <v>10</v>
      </c>
      <c r="J13" s="40">
        <v>9</v>
      </c>
      <c r="K13" s="40">
        <v>9</v>
      </c>
      <c r="L13" s="41">
        <v>9</v>
      </c>
      <c r="M13" s="41">
        <v>9</v>
      </c>
      <c r="N13" s="41">
        <v>9</v>
      </c>
      <c r="O13" s="41">
        <v>8</v>
      </c>
      <c r="P13" s="41">
        <v>8</v>
      </c>
      <c r="Q13" s="31">
        <v>8</v>
      </c>
      <c r="R13" s="31">
        <v>7</v>
      </c>
      <c r="S13" s="21">
        <f t="shared" si="0"/>
        <v>86</v>
      </c>
      <c r="T13" s="50"/>
    </row>
    <row r="14" spans="1:20" ht="15.75" thickBot="1" x14ac:dyDescent="0.3">
      <c r="A14" s="12">
        <v>14</v>
      </c>
      <c r="B14" s="13" t="s">
        <v>21</v>
      </c>
      <c r="C14" s="14" t="s">
        <v>23</v>
      </c>
      <c r="D14" s="15"/>
      <c r="E14" s="16"/>
      <c r="F14" s="16"/>
      <c r="G14" s="16"/>
      <c r="H14" s="17"/>
      <c r="I14" s="33">
        <v>10</v>
      </c>
      <c r="J14" s="19">
        <v>10</v>
      </c>
      <c r="K14" s="19">
        <v>10</v>
      </c>
      <c r="L14" s="16">
        <v>9</v>
      </c>
      <c r="M14" s="16">
        <v>9</v>
      </c>
      <c r="N14" s="16">
        <v>9</v>
      </c>
      <c r="O14" s="16">
        <v>9</v>
      </c>
      <c r="P14" s="16">
        <v>9</v>
      </c>
      <c r="Q14" s="20">
        <v>8</v>
      </c>
      <c r="R14" s="20">
        <v>7</v>
      </c>
      <c r="S14" s="21">
        <f t="shared" si="0"/>
        <v>90</v>
      </c>
      <c r="T14" s="50">
        <v>93</v>
      </c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88">
        <v>10</v>
      </c>
      <c r="J15" s="49">
        <v>10</v>
      </c>
      <c r="K15" s="49">
        <v>10</v>
      </c>
      <c r="L15" s="29">
        <v>10</v>
      </c>
      <c r="M15" s="29">
        <v>9</v>
      </c>
      <c r="N15" s="29">
        <v>9</v>
      </c>
      <c r="O15" s="29">
        <v>9</v>
      </c>
      <c r="P15" s="29">
        <v>9</v>
      </c>
      <c r="Q15" s="30">
        <v>9</v>
      </c>
      <c r="R15" s="30">
        <v>8</v>
      </c>
      <c r="S15" s="21">
        <f t="shared" si="0"/>
        <v>93</v>
      </c>
      <c r="T15" s="50"/>
    </row>
    <row r="16" spans="1:20" ht="15.75" thickBot="1" x14ac:dyDescent="0.3">
      <c r="A16" s="32">
        <v>15</v>
      </c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89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90"/>
      <c r="R20" s="90"/>
      <c r="S20" s="85">
        <f t="shared" si="0"/>
        <v>0</v>
      </c>
      <c r="T20" s="83"/>
    </row>
    <row r="21" spans="1:20" ht="15.75" thickBot="1" x14ac:dyDescent="0.3">
      <c r="A21" s="22"/>
      <c r="B21" s="35"/>
      <c r="C21" s="36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91">
        <f t="shared" si="0"/>
        <v>0</v>
      </c>
      <c r="T21" s="83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26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42743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11</v>
      </c>
      <c r="B4" s="13" t="s">
        <v>19</v>
      </c>
      <c r="C4" s="14" t="s">
        <v>23</v>
      </c>
      <c r="D4" s="16">
        <v>9</v>
      </c>
      <c r="E4" s="16">
        <v>9</v>
      </c>
      <c r="F4" s="16">
        <v>9</v>
      </c>
      <c r="G4" s="16">
        <v>9</v>
      </c>
      <c r="H4" s="17">
        <v>6</v>
      </c>
      <c r="I4" s="33">
        <v>10</v>
      </c>
      <c r="J4" s="42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20">
        <v>8</v>
      </c>
      <c r="R4" s="20">
        <v>8</v>
      </c>
      <c r="S4" s="21">
        <f>SUM(I4:R4)</f>
        <v>92</v>
      </c>
      <c r="T4" s="50"/>
    </row>
    <row r="5" spans="1:20" ht="15.75" thickBot="1" x14ac:dyDescent="0.3">
      <c r="A5" s="70"/>
      <c r="B5" s="23" t="s">
        <v>29</v>
      </c>
      <c r="C5" s="24"/>
      <c r="D5" s="25"/>
      <c r="E5" s="25"/>
      <c r="F5" s="25"/>
      <c r="G5" s="25"/>
      <c r="H5" s="26"/>
      <c r="I5" s="88">
        <v>10</v>
      </c>
      <c r="J5" s="49">
        <v>10</v>
      </c>
      <c r="K5" s="49">
        <v>10</v>
      </c>
      <c r="L5" s="29">
        <v>9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8</v>
      </c>
      <c r="S5" s="21">
        <f t="shared" ref="S5:S21" si="0">SUM(I5:R5)</f>
        <v>91</v>
      </c>
      <c r="T5" s="50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33">
        <v>10</v>
      </c>
      <c r="J6" s="42">
        <v>10</v>
      </c>
      <c r="K6" s="42">
        <v>10</v>
      </c>
      <c r="L6" s="15">
        <v>10</v>
      </c>
      <c r="M6" s="16">
        <v>10</v>
      </c>
      <c r="N6" s="16">
        <v>10</v>
      </c>
      <c r="O6" s="16">
        <v>9</v>
      </c>
      <c r="P6" s="16">
        <v>9</v>
      </c>
      <c r="Q6" s="20">
        <v>9</v>
      </c>
      <c r="R6" s="20">
        <v>9</v>
      </c>
      <c r="S6" s="21">
        <f t="shared" si="0"/>
        <v>96</v>
      </c>
      <c r="T6" s="50">
        <v>96</v>
      </c>
    </row>
    <row r="7" spans="1:20" ht="15.75" thickBot="1" x14ac:dyDescent="0.3">
      <c r="A7" s="70"/>
      <c r="B7" s="71"/>
      <c r="C7" s="24"/>
      <c r="D7" s="25"/>
      <c r="E7" s="25"/>
      <c r="F7" s="25"/>
      <c r="G7" s="25"/>
      <c r="H7" s="26"/>
      <c r="I7" s="18">
        <v>10</v>
      </c>
      <c r="J7" s="19">
        <v>10</v>
      </c>
      <c r="K7" s="19">
        <v>10</v>
      </c>
      <c r="L7" s="16">
        <v>9</v>
      </c>
      <c r="M7" s="16">
        <v>9</v>
      </c>
      <c r="N7" s="29">
        <v>9</v>
      </c>
      <c r="O7" s="29">
        <v>9</v>
      </c>
      <c r="P7" s="29">
        <v>9</v>
      </c>
      <c r="Q7" s="31">
        <v>9</v>
      </c>
      <c r="R7" s="31">
        <v>8</v>
      </c>
      <c r="S7" s="21">
        <f t="shared" si="0"/>
        <v>92</v>
      </c>
      <c r="T7" s="50"/>
    </row>
    <row r="8" spans="1:20" ht="15.75" thickBot="1" x14ac:dyDescent="0.3">
      <c r="A8" s="32">
        <v>12</v>
      </c>
      <c r="B8" s="13" t="s">
        <v>30</v>
      </c>
      <c r="C8" s="14" t="s">
        <v>23</v>
      </c>
      <c r="D8" s="16">
        <v>10</v>
      </c>
      <c r="E8" s="16">
        <v>8</v>
      </c>
      <c r="F8" s="16">
        <v>8</v>
      </c>
      <c r="G8" s="16">
        <v>8</v>
      </c>
      <c r="H8" s="17">
        <v>8</v>
      </c>
      <c r="I8" s="18">
        <v>10</v>
      </c>
      <c r="J8" s="19">
        <v>9</v>
      </c>
      <c r="K8" s="19">
        <v>9</v>
      </c>
      <c r="L8" s="16">
        <v>8</v>
      </c>
      <c r="M8" s="16">
        <v>8</v>
      </c>
      <c r="N8" s="16">
        <v>8</v>
      </c>
      <c r="O8" s="16">
        <v>8</v>
      </c>
      <c r="P8" s="16">
        <v>7</v>
      </c>
      <c r="Q8" s="34">
        <v>7</v>
      </c>
      <c r="R8" s="34">
        <v>0</v>
      </c>
      <c r="S8" s="21">
        <f t="shared" si="0"/>
        <v>74</v>
      </c>
      <c r="T8" s="50"/>
    </row>
    <row r="9" spans="1:20" ht="15.75" thickBot="1" x14ac:dyDescent="0.3">
      <c r="A9" s="70"/>
      <c r="B9" s="23"/>
      <c r="C9" s="24"/>
      <c r="D9" s="25"/>
      <c r="E9" s="25"/>
      <c r="F9" s="25"/>
      <c r="G9" s="25"/>
      <c r="H9" s="26"/>
      <c r="I9" s="27">
        <v>10</v>
      </c>
      <c r="J9" s="28">
        <v>10</v>
      </c>
      <c r="K9" s="28">
        <v>10</v>
      </c>
      <c r="L9" s="29">
        <v>9</v>
      </c>
      <c r="M9" s="29">
        <v>8</v>
      </c>
      <c r="N9" s="29">
        <v>8</v>
      </c>
      <c r="O9" s="29">
        <v>8</v>
      </c>
      <c r="P9" s="29">
        <v>8</v>
      </c>
      <c r="Q9" s="31">
        <v>8</v>
      </c>
      <c r="R9" s="31">
        <v>7</v>
      </c>
      <c r="S9" s="21">
        <f t="shared" si="0"/>
        <v>86</v>
      </c>
      <c r="T9" s="50"/>
    </row>
    <row r="10" spans="1:20" ht="15.75" thickBot="1" x14ac:dyDescent="0.3">
      <c r="A10" s="12"/>
      <c r="B10" s="13"/>
      <c r="C10" s="14"/>
      <c r="D10" s="16"/>
      <c r="E10" s="16"/>
      <c r="F10" s="16"/>
      <c r="G10" s="16"/>
      <c r="H10" s="17"/>
      <c r="I10" s="33">
        <v>10</v>
      </c>
      <c r="J10" s="42">
        <v>10</v>
      </c>
      <c r="K10" s="42">
        <v>10</v>
      </c>
      <c r="L10" s="15">
        <v>10</v>
      </c>
      <c r="M10" s="16">
        <v>10</v>
      </c>
      <c r="N10" s="16">
        <v>9</v>
      </c>
      <c r="O10" s="16">
        <v>9</v>
      </c>
      <c r="P10" s="16">
        <v>9</v>
      </c>
      <c r="Q10" s="34">
        <v>8</v>
      </c>
      <c r="R10" s="34">
        <v>8</v>
      </c>
      <c r="S10" s="21">
        <f t="shared" si="0"/>
        <v>93</v>
      </c>
      <c r="T10" s="50">
        <v>93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88">
        <v>10</v>
      </c>
      <c r="J11" s="28">
        <v>10</v>
      </c>
      <c r="K11" s="28">
        <v>10</v>
      </c>
      <c r="L11" s="29">
        <v>10</v>
      </c>
      <c r="M11" s="29">
        <v>10</v>
      </c>
      <c r="N11" s="29">
        <v>9</v>
      </c>
      <c r="O11" s="29">
        <v>9</v>
      </c>
      <c r="P11" s="29">
        <v>8</v>
      </c>
      <c r="Q11" s="31">
        <v>8</v>
      </c>
      <c r="R11" s="31">
        <v>7</v>
      </c>
      <c r="S11" s="21">
        <f t="shared" si="0"/>
        <v>91</v>
      </c>
      <c r="T11" s="50"/>
    </row>
    <row r="12" spans="1:20" ht="15.75" thickBot="1" x14ac:dyDescent="0.3">
      <c r="A12" s="12">
        <v>13</v>
      </c>
      <c r="B12" s="13" t="s">
        <v>21</v>
      </c>
      <c r="C12" s="14" t="s">
        <v>23</v>
      </c>
      <c r="D12" s="16">
        <v>10</v>
      </c>
      <c r="E12" s="16">
        <v>9</v>
      </c>
      <c r="F12" s="16">
        <v>9</v>
      </c>
      <c r="G12" s="16">
        <v>8</v>
      </c>
      <c r="H12" s="17">
        <v>6</v>
      </c>
      <c r="I12" s="18">
        <v>10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34">
        <v>8</v>
      </c>
      <c r="R12" s="34">
        <v>7</v>
      </c>
      <c r="S12" s="21">
        <f t="shared" si="0"/>
        <v>88</v>
      </c>
      <c r="T12" s="50">
        <v>89</v>
      </c>
    </row>
    <row r="13" spans="1:20" ht="15.75" thickBot="1" x14ac:dyDescent="0.3">
      <c r="A13" s="70"/>
      <c r="B13" s="35"/>
      <c r="C13" s="36"/>
      <c r="D13" s="37"/>
      <c r="E13" s="37"/>
      <c r="F13" s="37"/>
      <c r="G13" s="37"/>
      <c r="H13" s="38"/>
      <c r="I13" s="39">
        <v>10</v>
      </c>
      <c r="J13" s="40">
        <v>10</v>
      </c>
      <c r="K13" s="40">
        <v>9</v>
      </c>
      <c r="L13" s="41">
        <v>9</v>
      </c>
      <c r="M13" s="41">
        <v>9</v>
      </c>
      <c r="N13" s="41">
        <v>8</v>
      </c>
      <c r="O13" s="41">
        <v>8</v>
      </c>
      <c r="P13" s="41">
        <v>8</v>
      </c>
      <c r="Q13" s="31">
        <v>7</v>
      </c>
      <c r="R13" s="31">
        <v>7</v>
      </c>
      <c r="S13" s="21">
        <f t="shared" si="0"/>
        <v>85</v>
      </c>
      <c r="T13" s="50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18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20">
        <v>8</v>
      </c>
      <c r="R14" s="20">
        <v>7</v>
      </c>
      <c r="S14" s="21">
        <f t="shared" si="0"/>
        <v>86</v>
      </c>
      <c r="T14" s="50"/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27">
        <v>10</v>
      </c>
      <c r="J15" s="28">
        <v>10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9</v>
      </c>
      <c r="Q15" s="30">
        <v>8</v>
      </c>
      <c r="R15" s="30">
        <v>7</v>
      </c>
      <c r="S15" s="21">
        <f t="shared" si="0"/>
        <v>89</v>
      </c>
      <c r="T15" s="50"/>
    </row>
    <row r="16" spans="1:20" ht="15.75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22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31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T10" sqref="T10"/>
    </sheetView>
  </sheetViews>
  <sheetFormatPr defaultRowHeight="15" x14ac:dyDescent="0.25"/>
  <cols>
    <col min="1" max="1" width="12.42578125" customWidth="1"/>
    <col min="2" max="2" width="21.85546875" customWidth="1"/>
    <col min="3" max="3" width="15.57031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73.5" customHeight="1" x14ac:dyDescent="0.35">
      <c r="B1" s="51" t="s">
        <v>0</v>
      </c>
      <c r="I1" s="1" t="s">
        <v>7</v>
      </c>
      <c r="Q1" s="2" t="s">
        <v>1</v>
      </c>
      <c r="T1" s="54">
        <v>42764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11</v>
      </c>
      <c r="B4" s="13" t="s">
        <v>18</v>
      </c>
      <c r="C4" s="14" t="s">
        <v>33</v>
      </c>
      <c r="D4" s="16">
        <v>9</v>
      </c>
      <c r="E4" s="16">
        <v>8</v>
      </c>
      <c r="F4" s="16">
        <v>7</v>
      </c>
      <c r="G4" s="16">
        <v>7</v>
      </c>
      <c r="H4" s="17">
        <v>0</v>
      </c>
      <c r="I4" s="18">
        <v>9</v>
      </c>
      <c r="J4" s="19">
        <v>9</v>
      </c>
      <c r="K4" s="19">
        <v>9</v>
      </c>
      <c r="L4" s="16">
        <v>8</v>
      </c>
      <c r="M4" s="16">
        <v>8</v>
      </c>
      <c r="N4" s="16">
        <v>8</v>
      </c>
      <c r="O4" s="16">
        <v>7</v>
      </c>
      <c r="P4" s="16">
        <v>7</v>
      </c>
      <c r="Q4" s="20">
        <v>6</v>
      </c>
      <c r="R4" s="20">
        <v>6</v>
      </c>
      <c r="S4" s="21">
        <f>SUM(I4:R4)</f>
        <v>77</v>
      </c>
      <c r="T4" s="50">
        <v>83</v>
      </c>
    </row>
    <row r="5" spans="1:20" ht="15.75" thickBot="1" x14ac:dyDescent="0.3">
      <c r="A5" s="92"/>
      <c r="B5" s="93"/>
      <c r="C5" s="94"/>
      <c r="D5" s="25"/>
      <c r="E5" s="25"/>
      <c r="F5" s="25"/>
      <c r="G5" s="25"/>
      <c r="H5" s="26"/>
      <c r="I5" s="27">
        <v>9</v>
      </c>
      <c r="J5" s="28">
        <v>9</v>
      </c>
      <c r="K5" s="28">
        <v>9</v>
      </c>
      <c r="L5" s="29">
        <v>9</v>
      </c>
      <c r="M5" s="29">
        <v>8</v>
      </c>
      <c r="N5" s="29">
        <v>8</v>
      </c>
      <c r="O5" s="29">
        <v>8</v>
      </c>
      <c r="P5" s="29">
        <v>8</v>
      </c>
      <c r="Q5" s="30">
        <v>8</v>
      </c>
      <c r="R5" s="30">
        <v>7</v>
      </c>
      <c r="S5" s="21">
        <f t="shared" ref="S5" si="0">SUM(I5:R5)</f>
        <v>83</v>
      </c>
      <c r="T5" s="50"/>
    </row>
    <row r="6" spans="1:20" ht="15.75" thickBot="1" x14ac:dyDescent="0.3">
      <c r="A6" s="70"/>
      <c r="B6" s="23"/>
      <c r="C6" s="24"/>
      <c r="D6" s="25"/>
      <c r="E6" s="25"/>
      <c r="F6" s="25"/>
      <c r="G6" s="25"/>
      <c r="H6" s="26"/>
      <c r="I6" s="74">
        <v>8</v>
      </c>
      <c r="J6" s="75">
        <v>7</v>
      </c>
      <c r="K6" s="75">
        <v>7</v>
      </c>
      <c r="L6" s="76">
        <v>7</v>
      </c>
      <c r="M6" s="76">
        <v>7</v>
      </c>
      <c r="N6" s="76">
        <v>7</v>
      </c>
      <c r="O6" s="76">
        <v>7</v>
      </c>
      <c r="P6" s="76">
        <v>7</v>
      </c>
      <c r="Q6" s="77">
        <v>6</v>
      </c>
      <c r="R6" s="77">
        <v>6</v>
      </c>
      <c r="S6" s="21">
        <f t="shared" ref="S6:S19" si="1">SUM(I6:R6)</f>
        <v>69</v>
      </c>
      <c r="T6" s="50"/>
    </row>
    <row r="7" spans="1:20" ht="15.75" thickBot="1" x14ac:dyDescent="0.3">
      <c r="A7" s="32">
        <v>12</v>
      </c>
      <c r="B7" s="13" t="s">
        <v>19</v>
      </c>
      <c r="C7" s="14" t="s">
        <v>33</v>
      </c>
      <c r="D7" s="16">
        <v>7</v>
      </c>
      <c r="E7" s="16">
        <v>7</v>
      </c>
      <c r="F7" s="16">
        <v>6</v>
      </c>
      <c r="G7" s="16">
        <v>0</v>
      </c>
      <c r="H7" s="72">
        <v>0</v>
      </c>
      <c r="I7" s="84">
        <v>10</v>
      </c>
      <c r="J7" s="19">
        <v>10</v>
      </c>
      <c r="K7" s="19">
        <v>10</v>
      </c>
      <c r="L7" s="16">
        <v>9</v>
      </c>
      <c r="M7" s="16">
        <v>9</v>
      </c>
      <c r="N7" s="16">
        <v>9</v>
      </c>
      <c r="O7" s="16">
        <v>8</v>
      </c>
      <c r="P7" s="16">
        <v>8</v>
      </c>
      <c r="Q7" s="20">
        <v>7</v>
      </c>
      <c r="R7" s="85">
        <v>7</v>
      </c>
      <c r="S7" s="96">
        <f t="shared" si="1"/>
        <v>87</v>
      </c>
      <c r="T7" s="50">
        <v>87</v>
      </c>
    </row>
    <row r="8" spans="1:20" ht="15.75" thickBot="1" x14ac:dyDescent="0.3">
      <c r="A8" s="95"/>
      <c r="B8" s="93" t="s">
        <v>34</v>
      </c>
      <c r="C8" s="94"/>
      <c r="D8" s="25"/>
      <c r="E8" s="25"/>
      <c r="F8" s="25"/>
      <c r="G8" s="25"/>
      <c r="H8" s="73"/>
      <c r="I8" s="97">
        <v>10</v>
      </c>
      <c r="J8" s="28">
        <v>9</v>
      </c>
      <c r="K8" s="28">
        <v>8</v>
      </c>
      <c r="L8" s="29">
        <v>8</v>
      </c>
      <c r="M8" s="29">
        <v>8</v>
      </c>
      <c r="N8" s="29">
        <v>8</v>
      </c>
      <c r="O8" s="29">
        <v>8</v>
      </c>
      <c r="P8" s="29">
        <v>8</v>
      </c>
      <c r="Q8" s="29">
        <v>8</v>
      </c>
      <c r="R8" s="98">
        <v>6</v>
      </c>
      <c r="S8" s="96">
        <f t="shared" si="1"/>
        <v>81</v>
      </c>
      <c r="T8" s="50"/>
    </row>
    <row r="9" spans="1:20" ht="15.75" thickBot="1" x14ac:dyDescent="0.3">
      <c r="A9" s="70"/>
      <c r="B9" s="71"/>
      <c r="C9" s="24"/>
      <c r="D9" s="25"/>
      <c r="E9" s="25"/>
      <c r="F9" s="25"/>
      <c r="G9" s="25"/>
      <c r="H9" s="73"/>
      <c r="I9" s="87">
        <v>10</v>
      </c>
      <c r="J9" s="40">
        <v>10</v>
      </c>
      <c r="K9" s="40">
        <v>10</v>
      </c>
      <c r="L9" s="41">
        <v>10</v>
      </c>
      <c r="M9" s="41">
        <v>9</v>
      </c>
      <c r="N9" s="41">
        <v>9</v>
      </c>
      <c r="O9" s="41">
        <v>8</v>
      </c>
      <c r="P9" s="41">
        <v>8</v>
      </c>
      <c r="Q9" s="99">
        <v>7</v>
      </c>
      <c r="R9" s="100">
        <v>6</v>
      </c>
      <c r="S9" s="96">
        <f t="shared" si="1"/>
        <v>87</v>
      </c>
      <c r="T9" s="50"/>
    </row>
    <row r="10" spans="1:20" ht="15.75" thickBot="1" x14ac:dyDescent="0.3">
      <c r="A10" s="32">
        <v>13</v>
      </c>
      <c r="B10" s="13" t="s">
        <v>30</v>
      </c>
      <c r="C10" s="14" t="s">
        <v>33</v>
      </c>
      <c r="D10" s="16">
        <v>9</v>
      </c>
      <c r="E10" s="16">
        <v>7</v>
      </c>
      <c r="F10" s="16">
        <v>7</v>
      </c>
      <c r="G10" s="16">
        <v>7</v>
      </c>
      <c r="H10" s="17">
        <v>0</v>
      </c>
      <c r="I10" s="79">
        <v>10</v>
      </c>
      <c r="J10" s="80">
        <v>9</v>
      </c>
      <c r="K10" s="80">
        <v>9</v>
      </c>
      <c r="L10" s="81">
        <v>9</v>
      </c>
      <c r="M10" s="81">
        <v>8</v>
      </c>
      <c r="N10" s="81">
        <v>8</v>
      </c>
      <c r="O10" s="81">
        <v>8</v>
      </c>
      <c r="P10" s="81">
        <v>7</v>
      </c>
      <c r="Q10" s="34">
        <v>6</v>
      </c>
      <c r="R10" s="34">
        <v>6</v>
      </c>
      <c r="S10" s="21">
        <f t="shared" si="1"/>
        <v>80</v>
      </c>
      <c r="T10" s="50">
        <v>87</v>
      </c>
    </row>
    <row r="11" spans="1:20" ht="15.75" thickBot="1" x14ac:dyDescent="0.3">
      <c r="A11" s="95"/>
      <c r="B11" s="102" t="s">
        <v>35</v>
      </c>
      <c r="C11" s="94"/>
      <c r="D11" s="25"/>
      <c r="E11" s="25"/>
      <c r="F11" s="25"/>
      <c r="G11" s="25"/>
      <c r="H11" s="26"/>
      <c r="I11" s="79">
        <v>10</v>
      </c>
      <c r="J11" s="80">
        <v>10</v>
      </c>
      <c r="K11" s="80">
        <v>9</v>
      </c>
      <c r="L11" s="81">
        <v>9</v>
      </c>
      <c r="M11" s="81">
        <v>9</v>
      </c>
      <c r="N11" s="81">
        <v>9</v>
      </c>
      <c r="O11" s="81">
        <v>8</v>
      </c>
      <c r="P11" s="81">
        <v>8</v>
      </c>
      <c r="Q11" s="101">
        <v>8</v>
      </c>
      <c r="R11" s="101">
        <v>7</v>
      </c>
      <c r="S11" s="21">
        <f t="shared" si="1"/>
        <v>87</v>
      </c>
      <c r="T11" s="50"/>
    </row>
    <row r="12" spans="1:20" ht="15.75" thickBot="1" x14ac:dyDescent="0.3">
      <c r="A12" s="70"/>
      <c r="B12" s="23"/>
      <c r="C12" s="24"/>
      <c r="D12" s="25"/>
      <c r="E12" s="25"/>
      <c r="F12" s="25"/>
      <c r="G12" s="25"/>
      <c r="H12" s="26"/>
      <c r="I12" s="88">
        <v>10</v>
      </c>
      <c r="J12" s="28">
        <v>9</v>
      </c>
      <c r="K12" s="28">
        <v>9</v>
      </c>
      <c r="L12" s="29">
        <v>9</v>
      </c>
      <c r="M12" s="29">
        <v>8</v>
      </c>
      <c r="N12" s="29">
        <v>8</v>
      </c>
      <c r="O12" s="29">
        <v>8</v>
      </c>
      <c r="P12" s="29">
        <v>8</v>
      </c>
      <c r="Q12" s="31">
        <v>8</v>
      </c>
      <c r="R12" s="31">
        <v>8</v>
      </c>
      <c r="S12" s="21">
        <f t="shared" si="1"/>
        <v>85</v>
      </c>
      <c r="T12" s="50"/>
    </row>
    <row r="13" spans="1:20" ht="15.75" thickBot="1" x14ac:dyDescent="0.3">
      <c r="A13" s="12">
        <v>14</v>
      </c>
      <c r="B13" s="13" t="s">
        <v>21</v>
      </c>
      <c r="C13" s="14" t="s">
        <v>33</v>
      </c>
      <c r="D13" s="16">
        <v>10</v>
      </c>
      <c r="E13" s="16">
        <v>9</v>
      </c>
      <c r="F13" s="16">
        <v>9</v>
      </c>
      <c r="G13" s="16">
        <v>8</v>
      </c>
      <c r="H13" s="17">
        <v>8</v>
      </c>
      <c r="I13" s="33">
        <v>10</v>
      </c>
      <c r="J13" s="19">
        <v>10</v>
      </c>
      <c r="K13" s="19">
        <v>10</v>
      </c>
      <c r="L13" s="16">
        <v>10</v>
      </c>
      <c r="M13" s="16">
        <v>9</v>
      </c>
      <c r="N13" s="16">
        <v>9</v>
      </c>
      <c r="O13" s="16">
        <v>9</v>
      </c>
      <c r="P13" s="16">
        <v>8</v>
      </c>
      <c r="Q13" s="34">
        <v>7</v>
      </c>
      <c r="R13" s="34">
        <v>7</v>
      </c>
      <c r="S13" s="21">
        <f t="shared" si="1"/>
        <v>89</v>
      </c>
      <c r="T13" s="50">
        <v>89</v>
      </c>
    </row>
    <row r="14" spans="1:20" ht="15.75" thickBot="1" x14ac:dyDescent="0.3">
      <c r="A14" s="92"/>
      <c r="B14" s="93"/>
      <c r="C14" s="94"/>
      <c r="D14" s="25"/>
      <c r="E14" s="25"/>
      <c r="F14" s="25"/>
      <c r="G14" s="25"/>
      <c r="H14" s="26"/>
      <c r="I14" s="103">
        <v>10</v>
      </c>
      <c r="J14" s="104">
        <v>10</v>
      </c>
      <c r="K14" s="80">
        <v>10</v>
      </c>
      <c r="L14" s="81">
        <v>10</v>
      </c>
      <c r="M14" s="81">
        <v>9</v>
      </c>
      <c r="N14" s="81">
        <v>9</v>
      </c>
      <c r="O14" s="81">
        <v>8</v>
      </c>
      <c r="P14" s="81">
        <v>8</v>
      </c>
      <c r="Q14" s="101">
        <v>7</v>
      </c>
      <c r="R14" s="101">
        <v>7</v>
      </c>
      <c r="S14" s="21">
        <f t="shared" si="1"/>
        <v>88</v>
      </c>
      <c r="T14" s="50"/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27">
        <v>10</v>
      </c>
      <c r="J15" s="28">
        <v>10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8</v>
      </c>
      <c r="Q15" s="31">
        <v>8</v>
      </c>
      <c r="R15" s="31">
        <v>7</v>
      </c>
      <c r="S15" s="21">
        <f t="shared" si="1"/>
        <v>88</v>
      </c>
      <c r="T15" s="50"/>
    </row>
    <row r="16" spans="1:20" ht="15.75" thickBot="1" x14ac:dyDescent="0.3">
      <c r="A16" s="12">
        <v>15</v>
      </c>
      <c r="B16" s="13" t="s">
        <v>22</v>
      </c>
      <c r="C16" s="14" t="s">
        <v>33</v>
      </c>
      <c r="D16" s="15">
        <v>10</v>
      </c>
      <c r="E16" s="16">
        <v>9</v>
      </c>
      <c r="F16" s="16">
        <v>9</v>
      </c>
      <c r="G16" s="16">
        <v>7</v>
      </c>
      <c r="H16" s="17">
        <v>7</v>
      </c>
      <c r="I16" s="33">
        <v>10</v>
      </c>
      <c r="J16" s="42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9</v>
      </c>
      <c r="P16" s="16">
        <v>8</v>
      </c>
      <c r="Q16" s="34">
        <v>8</v>
      </c>
      <c r="R16" s="34">
        <v>0</v>
      </c>
      <c r="S16" s="21">
        <f t="shared" si="1"/>
        <v>82</v>
      </c>
      <c r="T16" s="50">
        <v>92</v>
      </c>
    </row>
    <row r="17" spans="1:20" ht="15.75" thickBot="1" x14ac:dyDescent="0.3">
      <c r="A17" s="92"/>
      <c r="B17" s="93"/>
      <c r="C17" s="94"/>
      <c r="D17" s="37"/>
      <c r="E17" s="37"/>
      <c r="F17" s="37"/>
      <c r="G17" s="37"/>
      <c r="H17" s="38"/>
      <c r="I17" s="107">
        <v>10</v>
      </c>
      <c r="J17" s="108">
        <v>10</v>
      </c>
      <c r="K17" s="106">
        <v>10</v>
      </c>
      <c r="L17" s="105">
        <v>10</v>
      </c>
      <c r="M17" s="105">
        <v>9</v>
      </c>
      <c r="N17" s="105">
        <v>9</v>
      </c>
      <c r="O17" s="105">
        <v>9</v>
      </c>
      <c r="P17" s="105">
        <v>8</v>
      </c>
      <c r="Q17" s="101">
        <v>7</v>
      </c>
      <c r="R17" s="101">
        <v>6</v>
      </c>
      <c r="S17" s="21">
        <f t="shared" si="1"/>
        <v>88</v>
      </c>
      <c r="T17" s="50"/>
    </row>
    <row r="18" spans="1:20" ht="15.75" thickBot="1" x14ac:dyDescent="0.3">
      <c r="A18" s="70"/>
      <c r="B18" s="35"/>
      <c r="C18" s="36"/>
      <c r="D18" s="37"/>
      <c r="E18" s="37"/>
      <c r="F18" s="37"/>
      <c r="G18" s="37"/>
      <c r="H18" s="38"/>
      <c r="I18" s="109">
        <v>10</v>
      </c>
      <c r="J18" s="40">
        <v>10</v>
      </c>
      <c r="K18" s="40">
        <v>10</v>
      </c>
      <c r="L18" s="41">
        <v>10</v>
      </c>
      <c r="M18" s="41">
        <v>9</v>
      </c>
      <c r="N18" s="41">
        <v>9</v>
      </c>
      <c r="O18" s="41">
        <v>9</v>
      </c>
      <c r="P18" s="41">
        <v>9</v>
      </c>
      <c r="Q18" s="31">
        <v>8</v>
      </c>
      <c r="R18" s="31">
        <v>8</v>
      </c>
      <c r="S18" s="21">
        <f t="shared" si="1"/>
        <v>92</v>
      </c>
      <c r="T18" s="50"/>
    </row>
    <row r="19" spans="1:20" x14ac:dyDescent="0.25">
      <c r="A19" s="12"/>
      <c r="B19" s="13"/>
      <c r="C19" s="14"/>
      <c r="D19" s="15"/>
      <c r="E19" s="16"/>
      <c r="F19" s="16"/>
      <c r="G19" s="16"/>
      <c r="H19" s="17"/>
      <c r="I19" s="18"/>
      <c r="J19" s="19"/>
      <c r="K19" s="19"/>
      <c r="L19" s="16"/>
      <c r="M19" s="16"/>
      <c r="N19" s="16"/>
      <c r="O19" s="16"/>
      <c r="P19" s="16"/>
      <c r="Q19" s="20"/>
      <c r="R19" s="20"/>
      <c r="S19" s="21">
        <f t="shared" si="1"/>
        <v>0</v>
      </c>
      <c r="T19" s="50"/>
    </row>
    <row r="20" spans="1:20" ht="15.75" thickBot="1" x14ac:dyDescent="0.3"/>
    <row r="21" spans="1:20" x14ac:dyDescent="0.25">
      <c r="B21" s="43" t="s">
        <v>6</v>
      </c>
      <c r="C21" s="43" t="s">
        <v>9</v>
      </c>
      <c r="F21" s="58">
        <v>10</v>
      </c>
      <c r="G21" s="59" t="s">
        <v>11</v>
      </c>
      <c r="H21" s="59"/>
      <c r="I21" s="60"/>
      <c r="T21" s="44"/>
    </row>
    <row r="22" spans="1:20" ht="15.75" thickBot="1" x14ac:dyDescent="0.3">
      <c r="C22" s="43"/>
      <c r="F22" s="61">
        <v>10</v>
      </c>
      <c r="G22" s="62" t="s">
        <v>12</v>
      </c>
      <c r="H22" s="62"/>
      <c r="I22" s="63"/>
      <c r="T22" s="44"/>
    </row>
    <row r="23" spans="1:20" x14ac:dyDescent="0.25">
      <c r="B23" s="55" t="s">
        <v>32</v>
      </c>
      <c r="C23" s="56"/>
      <c r="D23" s="57"/>
      <c r="E23" s="57"/>
      <c r="T23" s="44"/>
    </row>
    <row r="24" spans="1:20" x14ac:dyDescent="0.25">
      <c r="B24" s="45"/>
      <c r="C24" s="46"/>
      <c r="G24" s="65"/>
      <c r="T24" s="44"/>
    </row>
    <row r="25" spans="1:20" x14ac:dyDescent="0.25">
      <c r="B25" s="45"/>
      <c r="C25" s="46"/>
    </row>
    <row r="26" spans="1:20" x14ac:dyDescent="0.25">
      <c r="B26" s="47"/>
      <c r="C26" s="48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27.42578125" customWidth="1"/>
    <col min="3" max="3" width="24.5703125" bestFit="1" customWidth="1"/>
    <col min="4" max="18" width="4.7109375" customWidth="1"/>
  </cols>
  <sheetData>
    <row r="1" spans="1:20" ht="46.5" x14ac:dyDescent="0.35">
      <c r="B1" s="110" t="s">
        <v>0</v>
      </c>
      <c r="I1" s="1" t="s">
        <v>36</v>
      </c>
      <c r="Q1" s="2" t="s">
        <v>1</v>
      </c>
      <c r="T1" s="54">
        <v>42771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0" t="s">
        <v>5</v>
      </c>
    </row>
    <row r="4" spans="1:20" ht="15.75" thickBot="1" x14ac:dyDescent="0.3">
      <c r="A4" s="12">
        <v>11</v>
      </c>
      <c r="B4" s="13" t="s">
        <v>20</v>
      </c>
      <c r="C4" s="14" t="s">
        <v>37</v>
      </c>
      <c r="D4" s="15">
        <v>10</v>
      </c>
      <c r="E4" s="16">
        <v>10</v>
      </c>
      <c r="F4" s="16">
        <v>9</v>
      </c>
      <c r="G4" s="16">
        <v>8</v>
      </c>
      <c r="H4" s="17">
        <v>7</v>
      </c>
      <c r="I4" s="33">
        <v>10</v>
      </c>
      <c r="J4" s="19">
        <v>10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20">
        <v>8</v>
      </c>
      <c r="R4" s="20">
        <v>8</v>
      </c>
      <c r="S4" s="21">
        <f>SUM(I4:R4)</f>
        <v>90</v>
      </c>
      <c r="T4" s="121">
        <v>90</v>
      </c>
    </row>
    <row r="5" spans="1:20" ht="15.75" thickBot="1" x14ac:dyDescent="0.3">
      <c r="A5" s="70"/>
      <c r="B5" s="23"/>
      <c r="C5" s="24"/>
      <c r="D5" s="25"/>
      <c r="E5" s="25"/>
      <c r="F5" s="25"/>
      <c r="G5" s="25"/>
      <c r="H5" s="26"/>
      <c r="I5" s="88"/>
      <c r="J5" s="49"/>
      <c r="K5" s="49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121"/>
    </row>
    <row r="6" spans="1:20" ht="15.75" thickBot="1" x14ac:dyDescent="0.3">
      <c r="A6" s="32">
        <v>12</v>
      </c>
      <c r="B6" s="13" t="s">
        <v>28</v>
      </c>
      <c r="C6" s="14" t="s">
        <v>37</v>
      </c>
      <c r="D6" s="16">
        <v>10</v>
      </c>
      <c r="E6" s="16">
        <v>9</v>
      </c>
      <c r="F6" s="16">
        <v>9</v>
      </c>
      <c r="G6" s="16">
        <v>8</v>
      </c>
      <c r="H6" s="17">
        <v>7</v>
      </c>
      <c r="I6" s="84">
        <v>10</v>
      </c>
      <c r="J6" s="42">
        <v>10</v>
      </c>
      <c r="K6" s="19">
        <v>10</v>
      </c>
      <c r="L6" s="16">
        <v>10</v>
      </c>
      <c r="M6" s="16">
        <v>9</v>
      </c>
      <c r="N6" s="16">
        <v>9</v>
      </c>
      <c r="O6" s="16">
        <v>8</v>
      </c>
      <c r="P6" s="16">
        <v>8</v>
      </c>
      <c r="Q6" s="20">
        <v>7</v>
      </c>
      <c r="R6" s="20">
        <v>6</v>
      </c>
      <c r="S6" s="21">
        <f t="shared" si="0"/>
        <v>87</v>
      </c>
      <c r="T6" s="121">
        <v>87</v>
      </c>
    </row>
    <row r="7" spans="1:20" ht="15.75" thickBot="1" x14ac:dyDescent="0.3">
      <c r="A7" s="70"/>
      <c r="B7" s="71"/>
      <c r="C7" s="24"/>
      <c r="D7" s="25"/>
      <c r="E7" s="25"/>
      <c r="F7" s="25"/>
      <c r="G7" s="25"/>
      <c r="H7" s="26"/>
      <c r="I7" s="79"/>
      <c r="J7" s="80"/>
      <c r="K7" s="80"/>
      <c r="L7" s="81"/>
      <c r="M7" s="81"/>
      <c r="N7" s="29"/>
      <c r="O7" s="29"/>
      <c r="P7" s="29"/>
      <c r="Q7" s="31"/>
      <c r="R7" s="31"/>
      <c r="S7" s="21">
        <f t="shared" si="0"/>
        <v>0</v>
      </c>
      <c r="T7" s="121"/>
    </row>
    <row r="8" spans="1:20" ht="15.75" thickBot="1" x14ac:dyDescent="0.3">
      <c r="A8" s="32">
        <v>13</v>
      </c>
      <c r="B8" s="13" t="s">
        <v>19</v>
      </c>
      <c r="C8" s="14" t="s">
        <v>38</v>
      </c>
      <c r="D8" s="16">
        <v>9</v>
      </c>
      <c r="E8" s="16">
        <v>8</v>
      </c>
      <c r="F8" s="16">
        <v>7</v>
      </c>
      <c r="G8" s="16">
        <v>0</v>
      </c>
      <c r="H8" s="17">
        <v>0</v>
      </c>
      <c r="I8" s="33">
        <v>10</v>
      </c>
      <c r="J8" s="42">
        <v>10</v>
      </c>
      <c r="K8" s="42">
        <v>10</v>
      </c>
      <c r="L8" s="16">
        <v>10</v>
      </c>
      <c r="M8" s="16">
        <v>9</v>
      </c>
      <c r="N8" s="16">
        <v>9</v>
      </c>
      <c r="O8" s="16">
        <v>9</v>
      </c>
      <c r="P8" s="16">
        <v>9</v>
      </c>
      <c r="Q8" s="34">
        <v>8</v>
      </c>
      <c r="R8" s="34">
        <v>8</v>
      </c>
      <c r="S8" s="21">
        <f t="shared" si="0"/>
        <v>92</v>
      </c>
      <c r="T8" s="121">
        <v>92</v>
      </c>
    </row>
    <row r="9" spans="1:20" ht="15.75" thickBot="1" x14ac:dyDescent="0.3">
      <c r="A9" s="70"/>
      <c r="B9" s="71" t="s">
        <v>29</v>
      </c>
      <c r="C9" s="24"/>
      <c r="D9" s="25"/>
      <c r="E9" s="25"/>
      <c r="F9" s="25"/>
      <c r="G9" s="25"/>
      <c r="H9" s="26"/>
      <c r="I9" s="27">
        <v>10</v>
      </c>
      <c r="J9" s="28">
        <v>9</v>
      </c>
      <c r="K9" s="28">
        <v>9</v>
      </c>
      <c r="L9" s="29">
        <v>9</v>
      </c>
      <c r="M9" s="29">
        <v>9</v>
      </c>
      <c r="N9" s="29">
        <v>9</v>
      </c>
      <c r="O9" s="29">
        <v>9</v>
      </c>
      <c r="P9" s="29">
        <v>9</v>
      </c>
      <c r="Q9" s="31">
        <v>8</v>
      </c>
      <c r="R9" s="31">
        <v>8</v>
      </c>
      <c r="S9" s="21">
        <f t="shared" si="0"/>
        <v>89</v>
      </c>
      <c r="T9" s="121"/>
    </row>
    <row r="10" spans="1:20" ht="15.75" thickBot="1" x14ac:dyDescent="0.3">
      <c r="A10" s="12">
        <v>14</v>
      </c>
      <c r="B10" s="13" t="s">
        <v>21</v>
      </c>
      <c r="C10" s="14" t="s">
        <v>38</v>
      </c>
      <c r="D10" s="16">
        <v>10</v>
      </c>
      <c r="E10" s="16">
        <v>9</v>
      </c>
      <c r="F10" s="16">
        <v>9</v>
      </c>
      <c r="G10" s="16">
        <v>9</v>
      </c>
      <c r="H10" s="17">
        <v>8</v>
      </c>
      <c r="I10" s="33">
        <v>10</v>
      </c>
      <c r="J10" s="19">
        <v>10</v>
      </c>
      <c r="K10" s="19">
        <v>10</v>
      </c>
      <c r="L10" s="16">
        <v>10</v>
      </c>
      <c r="M10" s="16">
        <v>10</v>
      </c>
      <c r="N10" s="16">
        <v>9</v>
      </c>
      <c r="O10" s="16">
        <v>9</v>
      </c>
      <c r="P10" s="16">
        <v>9</v>
      </c>
      <c r="Q10" s="34">
        <v>7</v>
      </c>
      <c r="R10" s="34">
        <v>7</v>
      </c>
      <c r="S10" s="21">
        <f t="shared" si="0"/>
        <v>91</v>
      </c>
      <c r="T10" s="121">
        <v>91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88">
        <v>10</v>
      </c>
      <c r="J11" s="49">
        <v>10</v>
      </c>
      <c r="K11" s="49">
        <v>10</v>
      </c>
      <c r="L11" s="29">
        <v>10</v>
      </c>
      <c r="M11" s="29">
        <v>9</v>
      </c>
      <c r="N11" s="29">
        <v>8</v>
      </c>
      <c r="O11" s="29">
        <v>8</v>
      </c>
      <c r="P11" s="29">
        <v>7</v>
      </c>
      <c r="Q11" s="31">
        <v>7</v>
      </c>
      <c r="R11" s="31">
        <v>6</v>
      </c>
      <c r="S11" s="21">
        <f t="shared" si="0"/>
        <v>85</v>
      </c>
      <c r="T11" s="121"/>
    </row>
    <row r="12" spans="1:20" ht="15.75" thickBot="1" x14ac:dyDescent="0.3">
      <c r="A12" s="12">
        <v>15</v>
      </c>
      <c r="B12" s="13" t="s">
        <v>22</v>
      </c>
      <c r="C12" s="14" t="s">
        <v>38</v>
      </c>
      <c r="D12" s="16">
        <v>9</v>
      </c>
      <c r="E12" s="16">
        <v>9</v>
      </c>
      <c r="F12" s="16">
        <v>8</v>
      </c>
      <c r="G12" s="16">
        <v>7</v>
      </c>
      <c r="H12" s="17">
        <v>7</v>
      </c>
      <c r="I12" s="33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7</v>
      </c>
      <c r="Q12" s="34">
        <v>7</v>
      </c>
      <c r="R12" s="34">
        <v>6</v>
      </c>
      <c r="S12" s="21">
        <f t="shared" si="0"/>
        <v>84</v>
      </c>
      <c r="T12" s="121"/>
    </row>
    <row r="13" spans="1:20" ht="15.75" thickBot="1" x14ac:dyDescent="0.3">
      <c r="A13" s="70"/>
      <c r="B13" s="35"/>
      <c r="C13" s="36"/>
      <c r="D13" s="37"/>
      <c r="E13" s="37"/>
      <c r="F13" s="37"/>
      <c r="G13" s="37"/>
      <c r="H13" s="38"/>
      <c r="I13" s="109">
        <v>10</v>
      </c>
      <c r="J13" s="40">
        <v>10</v>
      </c>
      <c r="K13" s="40">
        <v>10</v>
      </c>
      <c r="L13" s="41">
        <v>10</v>
      </c>
      <c r="M13" s="41">
        <v>9</v>
      </c>
      <c r="N13" s="41">
        <v>9</v>
      </c>
      <c r="O13" s="41">
        <v>9</v>
      </c>
      <c r="P13" s="41">
        <v>9</v>
      </c>
      <c r="Q13" s="31">
        <v>8</v>
      </c>
      <c r="R13" s="31">
        <v>8</v>
      </c>
      <c r="S13" s="21">
        <f t="shared" si="0"/>
        <v>92</v>
      </c>
      <c r="T13" s="121">
        <v>92</v>
      </c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121"/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121"/>
    </row>
    <row r="16" spans="1:20" ht="15.75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121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121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121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121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1"/>
    </row>
    <row r="21" spans="1:20" ht="15.75" thickBot="1" x14ac:dyDescent="0.3">
      <c r="A21" s="22"/>
      <c r="B21" s="111"/>
      <c r="C21" s="36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112">
        <f t="shared" si="0"/>
        <v>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28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42</v>
      </c>
      <c r="C25" s="56"/>
      <c r="D25" s="57"/>
      <c r="E25" s="57"/>
      <c r="T25" s="44"/>
    </row>
    <row r="26" spans="1:20" x14ac:dyDescent="0.25">
      <c r="B26" s="45" t="s">
        <v>39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T13" sqref="T13"/>
    </sheetView>
  </sheetViews>
  <sheetFormatPr defaultRowHeight="15" x14ac:dyDescent="0.25"/>
  <cols>
    <col min="2" max="2" width="25.28515625" customWidth="1"/>
    <col min="3" max="3" width="24.5703125" bestFit="1" customWidth="1"/>
    <col min="4" max="18" width="4.7109375" customWidth="1"/>
  </cols>
  <sheetData>
    <row r="1" spans="1:20" ht="46.5" x14ac:dyDescent="0.35">
      <c r="B1" s="110" t="s">
        <v>0</v>
      </c>
      <c r="I1" s="1" t="s">
        <v>13</v>
      </c>
      <c r="Q1" s="2" t="s">
        <v>1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12">
        <v>7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7"/>
      <c r="R5" s="67"/>
      <c r="S5" s="21">
        <f>SUM(I4:R4,I5:P5)</f>
        <v>0</v>
      </c>
      <c r="T5" s="50"/>
    </row>
    <row r="6" spans="1:20" ht="15.75" thickBot="1" x14ac:dyDescent="0.3">
      <c r="A6" s="32">
        <v>8</v>
      </c>
      <c r="B6" s="13"/>
      <c r="C6" s="14"/>
      <c r="D6" s="25"/>
      <c r="E6" s="25"/>
      <c r="F6" s="25"/>
      <c r="G6" s="25"/>
      <c r="H6" s="26"/>
      <c r="I6" s="33"/>
      <c r="J6" s="42"/>
      <c r="K6" s="19"/>
      <c r="L6" s="16"/>
      <c r="M6" s="16"/>
      <c r="N6" s="16"/>
      <c r="O6" s="16"/>
      <c r="P6" s="16"/>
      <c r="Q6" s="20"/>
      <c r="R6" s="20"/>
      <c r="S6" s="68"/>
      <c r="T6" s="68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9"/>
      <c r="R7" s="69"/>
      <c r="S7" s="21">
        <f>SUM(I6:R6,I7:P7)</f>
        <v>0</v>
      </c>
      <c r="T7" s="50"/>
    </row>
    <row r="8" spans="1:20" ht="15.75" thickBot="1" x14ac:dyDescent="0.3">
      <c r="A8" s="32">
        <v>9</v>
      </c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68"/>
      <c r="T8" s="68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9"/>
      <c r="R9" s="69"/>
      <c r="S9" s="21">
        <f>SUM(I8:R8,I9:P9)</f>
        <v>0</v>
      </c>
      <c r="T9" s="50"/>
    </row>
    <row r="10" spans="1:20" ht="15.75" thickBot="1" x14ac:dyDescent="0.3">
      <c r="A10" s="12">
        <v>10</v>
      </c>
      <c r="B10" s="13"/>
      <c r="C10" s="14"/>
      <c r="D10" s="25"/>
      <c r="E10" s="25"/>
      <c r="F10" s="25"/>
      <c r="G10" s="25"/>
      <c r="H10" s="26"/>
      <c r="I10" s="33"/>
      <c r="J10" s="42"/>
      <c r="K10" s="19"/>
      <c r="L10" s="16"/>
      <c r="M10" s="16"/>
      <c r="N10" s="16"/>
      <c r="O10" s="16"/>
      <c r="P10" s="16"/>
      <c r="Q10" s="20"/>
      <c r="R10" s="20"/>
      <c r="S10" s="68"/>
      <c r="T10" s="68"/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9"/>
      <c r="R11" s="69"/>
      <c r="S11" s="21">
        <f>SUM(I10:R10,I11:P11)</f>
        <v>0</v>
      </c>
      <c r="T11" s="50"/>
    </row>
    <row r="12" spans="1:20" ht="15.75" thickBot="1" x14ac:dyDescent="0.3">
      <c r="A12" s="12">
        <v>11</v>
      </c>
      <c r="B12" s="13" t="s">
        <v>20</v>
      </c>
      <c r="C12" s="14" t="s">
        <v>37</v>
      </c>
      <c r="D12" s="25"/>
      <c r="E12" s="25"/>
      <c r="F12" s="25"/>
      <c r="G12" s="25"/>
      <c r="H12" s="26"/>
      <c r="I12" s="33">
        <v>10</v>
      </c>
      <c r="J12" s="42">
        <v>10</v>
      </c>
      <c r="K12" s="19">
        <v>10</v>
      </c>
      <c r="L12" s="16">
        <v>10</v>
      </c>
      <c r="M12" s="16">
        <v>10</v>
      </c>
      <c r="N12" s="16">
        <v>10</v>
      </c>
      <c r="O12" s="16">
        <v>9</v>
      </c>
      <c r="P12" s="16">
        <v>9</v>
      </c>
      <c r="Q12" s="20">
        <v>9</v>
      </c>
      <c r="R12" s="20">
        <v>9</v>
      </c>
      <c r="S12" s="68"/>
      <c r="T12" s="68"/>
    </row>
    <row r="13" spans="1:20" ht="15.75" thickBot="1" x14ac:dyDescent="0.3">
      <c r="A13" s="64"/>
      <c r="B13" s="66"/>
      <c r="C13" s="36"/>
      <c r="D13" s="25"/>
      <c r="E13" s="25"/>
      <c r="F13" s="25"/>
      <c r="G13" s="25"/>
      <c r="H13" s="26"/>
      <c r="I13" s="27">
        <v>8</v>
      </c>
      <c r="J13" s="28">
        <v>8</v>
      </c>
      <c r="K13" s="28">
        <v>8</v>
      </c>
      <c r="L13" s="29">
        <v>8</v>
      </c>
      <c r="M13" s="29">
        <v>8</v>
      </c>
      <c r="N13" s="29">
        <v>8</v>
      </c>
      <c r="O13" s="29">
        <v>8</v>
      </c>
      <c r="P13" s="29">
        <v>7</v>
      </c>
      <c r="Q13" s="69"/>
      <c r="R13" s="69"/>
      <c r="S13" s="21">
        <f>SUM(I12:R12,I13:P13)</f>
        <v>159</v>
      </c>
      <c r="T13" s="50">
        <f>'PA1 0502107'!T4+'PA2 05022017'!S13</f>
        <v>249</v>
      </c>
    </row>
    <row r="14" spans="1:20" ht="15.75" thickBot="1" x14ac:dyDescent="0.3">
      <c r="A14" s="12">
        <v>12</v>
      </c>
      <c r="B14" s="13" t="s">
        <v>28</v>
      </c>
      <c r="C14" s="14" t="s">
        <v>37</v>
      </c>
      <c r="D14" s="25"/>
      <c r="E14" s="25"/>
      <c r="F14" s="25"/>
      <c r="G14" s="25"/>
      <c r="H14" s="26"/>
      <c r="I14" s="33">
        <v>10</v>
      </c>
      <c r="J14" s="42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9</v>
      </c>
      <c r="Q14" s="20">
        <v>8</v>
      </c>
      <c r="R14" s="20">
        <v>7</v>
      </c>
      <c r="S14" s="68"/>
      <c r="T14" s="68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7</v>
      </c>
      <c r="J15" s="28">
        <v>7</v>
      </c>
      <c r="K15" s="28">
        <v>6</v>
      </c>
      <c r="L15" s="29">
        <v>6</v>
      </c>
      <c r="M15" s="29">
        <v>6</v>
      </c>
      <c r="N15" s="29">
        <v>0</v>
      </c>
      <c r="O15" s="29">
        <v>0</v>
      </c>
      <c r="P15" s="29">
        <v>0</v>
      </c>
      <c r="Q15" s="69"/>
      <c r="R15" s="69"/>
      <c r="S15" s="21">
        <f>SUM(I14:R14,I15:P15)</f>
        <v>123</v>
      </c>
      <c r="T15" s="50">
        <f>'PA1 0502107'!T6+'PA2 05022017'!S15</f>
        <v>210</v>
      </c>
    </row>
    <row r="16" spans="1:20" ht="15.75" thickBot="1" x14ac:dyDescent="0.3">
      <c r="A16" s="32">
        <v>13</v>
      </c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68"/>
      <c r="T16" s="68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9"/>
      <c r="R17" s="69"/>
      <c r="S17" s="21">
        <f>SUM(I16:R16,I17:P17)</f>
        <v>0</v>
      </c>
      <c r="T17" s="50"/>
    </row>
    <row r="18" spans="1:20" ht="15.75" thickBot="1" x14ac:dyDescent="0.3">
      <c r="A18" s="32">
        <v>14</v>
      </c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50"/>
    </row>
    <row r="20" spans="1:20" ht="15.75" thickBot="1" x14ac:dyDescent="0.3">
      <c r="A20" s="12">
        <v>15</v>
      </c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41</v>
      </c>
      <c r="C23" s="43" t="s">
        <v>21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122" t="s">
        <v>40</v>
      </c>
      <c r="C25" s="56"/>
      <c r="D25" s="57"/>
      <c r="E25" s="57"/>
      <c r="T25" s="44"/>
    </row>
    <row r="26" spans="1:20" x14ac:dyDescent="0.25">
      <c r="B26" s="123" t="s">
        <v>39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Normal="100" workbookViewId="0">
      <selection activeCell="U28" sqref="A1:U28"/>
    </sheetView>
  </sheetViews>
  <sheetFormatPr defaultRowHeight="15" x14ac:dyDescent="0.25"/>
  <cols>
    <col min="2" max="2" width="30.5703125" bestFit="1" customWidth="1"/>
    <col min="3" max="3" width="24.5703125" bestFit="1" customWidth="1"/>
    <col min="4" max="18" width="4.7109375" customWidth="1"/>
  </cols>
  <sheetData>
    <row r="1" spans="1:20" ht="58.5" customHeight="1" x14ac:dyDescent="0.35">
      <c r="B1" s="110" t="s">
        <v>0</v>
      </c>
      <c r="I1" s="1" t="s">
        <v>36</v>
      </c>
      <c r="Q1" s="2" t="s">
        <v>1</v>
      </c>
      <c r="T1" s="124">
        <v>42778</v>
      </c>
    </row>
    <row r="2" spans="1:20" ht="21.75" thickBot="1" x14ac:dyDescent="0.4">
      <c r="B2" s="3"/>
      <c r="I2" s="1"/>
      <c r="Q2" s="52"/>
      <c r="R2" s="53"/>
      <c r="T2" s="4"/>
    </row>
    <row r="3" spans="1:20" ht="15.75" thickBot="1" x14ac:dyDescent="0.3">
      <c r="A3" s="114" t="s">
        <v>10</v>
      </c>
      <c r="B3" s="115" t="s">
        <v>2</v>
      </c>
      <c r="C3" s="115" t="s">
        <v>3</v>
      </c>
      <c r="D3" s="116" t="s">
        <v>4</v>
      </c>
      <c r="E3" s="117"/>
      <c r="F3" s="117"/>
      <c r="G3" s="117"/>
      <c r="H3" s="118"/>
      <c r="I3" s="117" t="s">
        <v>8</v>
      </c>
      <c r="J3" s="119"/>
      <c r="K3" s="119"/>
      <c r="L3" s="119"/>
      <c r="M3" s="119"/>
      <c r="N3" s="119"/>
      <c r="O3" s="119"/>
      <c r="P3" s="119"/>
      <c r="Q3" s="119"/>
      <c r="R3" s="13"/>
      <c r="S3" s="13"/>
      <c r="T3" s="120" t="s">
        <v>5</v>
      </c>
    </row>
    <row r="4" spans="1:20" ht="15.75" thickBot="1" x14ac:dyDescent="0.3">
      <c r="A4" s="12"/>
      <c r="B4" s="13"/>
      <c r="C4" s="14"/>
      <c r="D4" s="15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121"/>
    </row>
    <row r="5" spans="1:20" ht="15.75" thickBot="1" x14ac:dyDescent="0.3">
      <c r="A5" s="70"/>
      <c r="B5" s="23"/>
      <c r="C5" s="24"/>
      <c r="D5" s="25"/>
      <c r="E5" s="25"/>
      <c r="F5" s="25"/>
      <c r="G5" s="25"/>
      <c r="H5" s="26"/>
      <c r="I5" s="88"/>
      <c r="J5" s="49"/>
      <c r="K5" s="49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121"/>
    </row>
    <row r="6" spans="1:20" ht="15.75" thickBot="1" x14ac:dyDescent="0.3">
      <c r="A6" s="32">
        <v>10</v>
      </c>
      <c r="B6" s="13" t="s">
        <v>43</v>
      </c>
      <c r="C6" s="14" t="s">
        <v>44</v>
      </c>
      <c r="D6" s="16">
        <v>10</v>
      </c>
      <c r="E6" s="16">
        <v>9</v>
      </c>
      <c r="F6" s="16">
        <v>9</v>
      </c>
      <c r="G6" s="16">
        <v>9</v>
      </c>
      <c r="H6" s="17">
        <v>7</v>
      </c>
      <c r="I6" s="125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8</v>
      </c>
      <c r="R6" s="20">
        <v>7</v>
      </c>
      <c r="S6" s="21">
        <f t="shared" si="0"/>
        <v>88</v>
      </c>
      <c r="T6" s="121">
        <v>88</v>
      </c>
    </row>
    <row r="7" spans="1:20" ht="15.75" thickBot="1" x14ac:dyDescent="0.3">
      <c r="A7" s="70"/>
      <c r="B7" s="23"/>
      <c r="C7" s="24"/>
      <c r="D7" s="25"/>
      <c r="E7" s="25"/>
      <c r="F7" s="25"/>
      <c r="G7" s="25"/>
      <c r="H7" s="26"/>
      <c r="I7" s="79">
        <v>10</v>
      </c>
      <c r="J7" s="80">
        <v>9</v>
      </c>
      <c r="K7" s="80">
        <v>9</v>
      </c>
      <c r="L7" s="81">
        <v>9</v>
      </c>
      <c r="M7" s="81">
        <v>9</v>
      </c>
      <c r="N7" s="29">
        <v>9</v>
      </c>
      <c r="O7" s="29">
        <v>9</v>
      </c>
      <c r="P7" s="29">
        <v>8</v>
      </c>
      <c r="Q7" s="31">
        <v>7</v>
      </c>
      <c r="R7" s="31">
        <v>7</v>
      </c>
      <c r="S7" s="21">
        <f t="shared" si="0"/>
        <v>86</v>
      </c>
      <c r="T7" s="121"/>
    </row>
    <row r="8" spans="1:20" ht="15.75" thickBot="1" x14ac:dyDescent="0.3">
      <c r="A8" s="12">
        <v>11</v>
      </c>
      <c r="B8" s="13" t="s">
        <v>18</v>
      </c>
      <c r="C8" s="14" t="s">
        <v>44</v>
      </c>
      <c r="D8" s="15">
        <v>9</v>
      </c>
      <c r="E8" s="16">
        <v>8</v>
      </c>
      <c r="F8" s="16">
        <v>8</v>
      </c>
      <c r="G8" s="16">
        <v>7</v>
      </c>
      <c r="H8" s="17">
        <v>0</v>
      </c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8</v>
      </c>
      <c r="S8" s="21">
        <f t="shared" si="0"/>
        <v>88</v>
      </c>
      <c r="T8" s="121">
        <v>89</v>
      </c>
    </row>
    <row r="9" spans="1:20" ht="15.75" thickBot="1" x14ac:dyDescent="0.3">
      <c r="A9" s="70"/>
      <c r="B9" s="66"/>
      <c r="C9" s="36"/>
      <c r="D9" s="25"/>
      <c r="E9" s="25"/>
      <c r="F9" s="25"/>
      <c r="G9" s="25"/>
      <c r="H9" s="26"/>
      <c r="I9" s="88">
        <v>10</v>
      </c>
      <c r="J9" s="49">
        <v>9</v>
      </c>
      <c r="K9" s="49">
        <v>9</v>
      </c>
      <c r="L9" s="29">
        <v>9</v>
      </c>
      <c r="M9" s="29">
        <v>9</v>
      </c>
      <c r="N9" s="29">
        <v>9</v>
      </c>
      <c r="O9" s="29">
        <v>9</v>
      </c>
      <c r="P9" s="29">
        <v>9</v>
      </c>
      <c r="Q9" s="30">
        <v>8</v>
      </c>
      <c r="R9" s="30">
        <v>8</v>
      </c>
      <c r="S9" s="21">
        <f t="shared" si="0"/>
        <v>89</v>
      </c>
      <c r="T9" s="121"/>
    </row>
    <row r="10" spans="1:20" ht="15.75" thickBot="1" x14ac:dyDescent="0.3">
      <c r="A10" s="32">
        <v>12</v>
      </c>
      <c r="B10" s="13" t="s">
        <v>28</v>
      </c>
      <c r="C10" s="14" t="s">
        <v>37</v>
      </c>
      <c r="D10" s="16"/>
      <c r="E10" s="16"/>
      <c r="F10" s="16"/>
      <c r="G10" s="16"/>
      <c r="H10" s="17"/>
      <c r="I10" s="125">
        <v>10</v>
      </c>
      <c r="J10" s="19">
        <v>9</v>
      </c>
      <c r="K10" s="19">
        <v>9</v>
      </c>
      <c r="L10" s="16">
        <v>9</v>
      </c>
      <c r="M10" s="16">
        <v>9</v>
      </c>
      <c r="N10" s="16">
        <v>8</v>
      </c>
      <c r="O10" s="16">
        <v>8</v>
      </c>
      <c r="P10" s="16">
        <v>8</v>
      </c>
      <c r="Q10" s="20">
        <v>8</v>
      </c>
      <c r="R10" s="20">
        <v>8</v>
      </c>
      <c r="S10" s="21">
        <f t="shared" si="0"/>
        <v>86</v>
      </c>
      <c r="T10" s="121">
        <v>86</v>
      </c>
    </row>
    <row r="11" spans="1:20" ht="15.75" thickBot="1" x14ac:dyDescent="0.3">
      <c r="A11" s="70"/>
      <c r="B11" s="23"/>
      <c r="C11" s="24"/>
      <c r="D11" s="25"/>
      <c r="E11" s="25"/>
      <c r="F11" s="25"/>
      <c r="G11" s="25"/>
      <c r="H11" s="26"/>
      <c r="I11" s="79"/>
      <c r="J11" s="80"/>
      <c r="K11" s="80"/>
      <c r="L11" s="81"/>
      <c r="M11" s="81"/>
      <c r="N11" s="29"/>
      <c r="O11" s="29"/>
      <c r="P11" s="29"/>
      <c r="Q11" s="31"/>
      <c r="R11" s="31"/>
      <c r="S11" s="21">
        <f t="shared" si="0"/>
        <v>0</v>
      </c>
      <c r="T11" s="121"/>
    </row>
    <row r="12" spans="1:20" ht="15.75" thickBot="1" x14ac:dyDescent="0.3">
      <c r="A12" s="32">
        <v>13</v>
      </c>
      <c r="B12" s="13" t="s">
        <v>30</v>
      </c>
      <c r="C12" s="14" t="s">
        <v>44</v>
      </c>
      <c r="D12" s="15">
        <v>10</v>
      </c>
      <c r="E12" s="16">
        <v>10</v>
      </c>
      <c r="F12" s="16">
        <v>9</v>
      </c>
      <c r="G12" s="16">
        <v>9</v>
      </c>
      <c r="H12" s="17">
        <v>8</v>
      </c>
      <c r="I12" s="18">
        <v>10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34">
        <v>8</v>
      </c>
      <c r="R12" s="34">
        <v>8</v>
      </c>
      <c r="S12" s="21">
        <f t="shared" si="0"/>
        <v>88</v>
      </c>
      <c r="T12" s="121">
        <v>88</v>
      </c>
    </row>
    <row r="13" spans="1:20" ht="15.75" thickBot="1" x14ac:dyDescent="0.3">
      <c r="A13" s="70"/>
      <c r="B13" s="23"/>
      <c r="C13" s="24" t="s">
        <v>49</v>
      </c>
      <c r="D13" s="25"/>
      <c r="E13" s="25"/>
      <c r="F13" s="25"/>
      <c r="G13" s="25"/>
      <c r="H13" s="26"/>
      <c r="I13" s="27">
        <v>9</v>
      </c>
      <c r="J13" s="28">
        <v>9</v>
      </c>
      <c r="K13" s="28">
        <v>9</v>
      </c>
      <c r="L13" s="29">
        <v>9</v>
      </c>
      <c r="M13" s="29">
        <v>9</v>
      </c>
      <c r="N13" s="29">
        <v>9</v>
      </c>
      <c r="O13" s="29">
        <v>9</v>
      </c>
      <c r="P13" s="29">
        <v>8</v>
      </c>
      <c r="Q13" s="31">
        <v>7</v>
      </c>
      <c r="R13" s="31">
        <v>7</v>
      </c>
      <c r="S13" s="21">
        <f t="shared" si="0"/>
        <v>85</v>
      </c>
      <c r="T13" s="121"/>
    </row>
    <row r="14" spans="1:20" ht="15.75" thickBot="1" x14ac:dyDescent="0.3">
      <c r="A14" s="12">
        <v>14</v>
      </c>
      <c r="B14" s="13" t="s">
        <v>21</v>
      </c>
      <c r="C14" s="14" t="s">
        <v>44</v>
      </c>
      <c r="D14" s="16">
        <v>10</v>
      </c>
      <c r="E14" s="16">
        <v>9</v>
      </c>
      <c r="F14" s="16">
        <v>8</v>
      </c>
      <c r="G14" s="16">
        <v>7</v>
      </c>
      <c r="H14" s="17">
        <v>7</v>
      </c>
      <c r="I14" s="33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34">
        <v>8</v>
      </c>
      <c r="R14" s="34">
        <v>7</v>
      </c>
      <c r="S14" s="21">
        <f t="shared" si="0"/>
        <v>87</v>
      </c>
      <c r="T14" s="121">
        <v>87</v>
      </c>
    </row>
    <row r="15" spans="1:20" ht="15.75" thickBot="1" x14ac:dyDescent="0.3">
      <c r="A15" s="70"/>
      <c r="B15" s="23"/>
      <c r="C15" s="24"/>
      <c r="D15" s="25"/>
      <c r="E15" s="25"/>
      <c r="F15" s="25"/>
      <c r="G15" s="25"/>
      <c r="H15" s="26"/>
      <c r="I15" s="27">
        <v>10</v>
      </c>
      <c r="J15" s="28">
        <v>9</v>
      </c>
      <c r="K15" s="28">
        <v>9</v>
      </c>
      <c r="L15" s="29">
        <v>9</v>
      </c>
      <c r="M15" s="29">
        <v>9</v>
      </c>
      <c r="N15" s="29">
        <v>8</v>
      </c>
      <c r="O15" s="29">
        <v>8</v>
      </c>
      <c r="P15" s="29">
        <v>8</v>
      </c>
      <c r="Q15" s="31">
        <v>8</v>
      </c>
      <c r="R15" s="31">
        <v>7</v>
      </c>
      <c r="S15" s="21">
        <f t="shared" si="0"/>
        <v>85</v>
      </c>
      <c r="T15" s="121"/>
    </row>
    <row r="16" spans="1:20" ht="15.75" thickBot="1" x14ac:dyDescent="0.3">
      <c r="A16" s="12">
        <v>15</v>
      </c>
      <c r="B16" s="13" t="s">
        <v>22</v>
      </c>
      <c r="C16" s="14" t="s">
        <v>44</v>
      </c>
      <c r="D16" s="16">
        <v>9</v>
      </c>
      <c r="E16" s="16">
        <v>6</v>
      </c>
      <c r="F16" s="16">
        <v>6</v>
      </c>
      <c r="G16" s="16">
        <v>0</v>
      </c>
      <c r="H16" s="17">
        <v>0</v>
      </c>
      <c r="I16" s="18">
        <v>10</v>
      </c>
      <c r="J16" s="19">
        <v>9</v>
      </c>
      <c r="K16" s="19">
        <v>9</v>
      </c>
      <c r="L16" s="16">
        <v>8</v>
      </c>
      <c r="M16" s="16">
        <v>8</v>
      </c>
      <c r="N16" s="16">
        <v>7</v>
      </c>
      <c r="O16" s="16">
        <v>7</v>
      </c>
      <c r="P16" s="16">
        <v>7</v>
      </c>
      <c r="Q16" s="34">
        <v>7</v>
      </c>
      <c r="R16" s="34">
        <v>6</v>
      </c>
      <c r="S16" s="21">
        <f t="shared" si="0"/>
        <v>78</v>
      </c>
      <c r="T16" s="121">
        <v>82</v>
      </c>
    </row>
    <row r="17" spans="1:20" ht="15.75" thickBot="1" x14ac:dyDescent="0.3">
      <c r="A17" s="70"/>
      <c r="B17" s="23"/>
      <c r="C17" s="24"/>
      <c r="D17" s="37"/>
      <c r="E17" s="37"/>
      <c r="F17" s="37"/>
      <c r="G17" s="37"/>
      <c r="H17" s="38"/>
      <c r="I17" s="109">
        <v>10</v>
      </c>
      <c r="J17" s="40">
        <v>10</v>
      </c>
      <c r="K17" s="40">
        <v>10</v>
      </c>
      <c r="L17" s="41">
        <v>10</v>
      </c>
      <c r="M17" s="41">
        <v>9</v>
      </c>
      <c r="N17" s="41">
        <v>9</v>
      </c>
      <c r="O17" s="41">
        <v>9</v>
      </c>
      <c r="P17" s="41">
        <v>8</v>
      </c>
      <c r="Q17" s="31">
        <v>7</v>
      </c>
      <c r="R17" s="31">
        <v>0</v>
      </c>
      <c r="S17" s="21">
        <f t="shared" si="0"/>
        <v>82</v>
      </c>
      <c r="T17" s="121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121"/>
    </row>
    <row r="19" spans="1:20" ht="15.75" thickBot="1" x14ac:dyDescent="0.3">
      <c r="A19" s="70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0"/>
      <c r="R19" s="30"/>
      <c r="S19" s="21">
        <f t="shared" si="0"/>
        <v>0</v>
      </c>
      <c r="T19" s="121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121"/>
    </row>
    <row r="21" spans="1:20" ht="15.75" thickBot="1" x14ac:dyDescent="0.3">
      <c r="A21" s="22"/>
      <c r="B21" s="111"/>
      <c r="C21" s="36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112">
        <f t="shared" si="0"/>
        <v>0</v>
      </c>
      <c r="T21" s="113"/>
    </row>
    <row r="22" spans="1:20" ht="15.75" thickBot="1" x14ac:dyDescent="0.3"/>
    <row r="23" spans="1:20" x14ac:dyDescent="0.25">
      <c r="B23" s="43" t="s">
        <v>6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45</v>
      </c>
      <c r="C25" s="56"/>
      <c r="D25" s="57"/>
      <c r="E25" s="57"/>
      <c r="T25" s="44"/>
    </row>
    <row r="26" spans="1:20" x14ac:dyDescent="0.25">
      <c r="B26" s="45" t="s">
        <v>46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U28" sqref="A1:U28"/>
    </sheetView>
  </sheetViews>
  <sheetFormatPr defaultRowHeight="15" x14ac:dyDescent="0.25"/>
  <cols>
    <col min="2" max="2" width="28.28515625" customWidth="1"/>
    <col min="3" max="3" width="24.5703125" bestFit="1" customWidth="1"/>
    <col min="4" max="18" width="4.7109375" customWidth="1"/>
    <col min="20" max="20" width="10.7109375" bestFit="1" customWidth="1"/>
  </cols>
  <sheetData>
    <row r="1" spans="1:20" ht="67.5" customHeight="1" x14ac:dyDescent="0.35">
      <c r="B1" s="110" t="s">
        <v>0</v>
      </c>
      <c r="I1" s="1" t="s">
        <v>50</v>
      </c>
      <c r="Q1" s="2" t="s">
        <v>1</v>
      </c>
      <c r="S1" s="124">
        <v>42778</v>
      </c>
      <c r="T1" s="54"/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9" t="s">
        <v>14</v>
      </c>
    </row>
    <row r="4" spans="1:20" ht="15.75" thickBot="1" x14ac:dyDescent="0.3">
      <c r="A4" s="32">
        <v>9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8"/>
      <c r="T4" s="68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9"/>
      <c r="R5" s="69"/>
      <c r="S5" s="21">
        <f>SUM(I4:R4,I5:P5)</f>
        <v>0</v>
      </c>
      <c r="T5" s="50">
        <f>'PA1 12022017'!T4+'PA2 12022017'!S5</f>
        <v>0</v>
      </c>
    </row>
    <row r="6" spans="1:20" ht="15.75" thickBot="1" x14ac:dyDescent="0.3">
      <c r="A6" s="12">
        <v>10</v>
      </c>
      <c r="B6" s="13" t="s">
        <v>43</v>
      </c>
      <c r="C6" s="14" t="s">
        <v>44</v>
      </c>
      <c r="D6" s="25"/>
      <c r="E6" s="25"/>
      <c r="F6" s="25"/>
      <c r="G6" s="25"/>
      <c r="H6" s="26"/>
      <c r="I6" s="33">
        <v>10</v>
      </c>
      <c r="J6" s="19">
        <v>10</v>
      </c>
      <c r="K6" s="19">
        <v>9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20">
        <v>7</v>
      </c>
      <c r="R6" s="20">
        <v>7</v>
      </c>
      <c r="S6" s="68"/>
      <c r="T6" s="68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7</v>
      </c>
      <c r="J7" s="28">
        <v>6</v>
      </c>
      <c r="K7" s="28">
        <v>6</v>
      </c>
      <c r="L7" s="29">
        <v>6</v>
      </c>
      <c r="M7" s="29">
        <v>6</v>
      </c>
      <c r="N7" s="29">
        <v>6</v>
      </c>
      <c r="O7" s="29">
        <v>0</v>
      </c>
      <c r="P7" s="29">
        <v>0</v>
      </c>
      <c r="Q7" s="69"/>
      <c r="R7" s="69"/>
      <c r="S7" s="21">
        <f>SUM(I6:R6,I7:P7)</f>
        <v>121</v>
      </c>
      <c r="T7" s="50">
        <f>'PA1 12022017'!T6+'PA2 12022017'!S7</f>
        <v>209</v>
      </c>
    </row>
    <row r="8" spans="1:20" ht="15.75" thickBot="1" x14ac:dyDescent="0.3">
      <c r="A8" s="12">
        <v>11</v>
      </c>
      <c r="B8" s="13" t="s">
        <v>18</v>
      </c>
      <c r="C8" s="14" t="s">
        <v>44</v>
      </c>
      <c r="D8" s="25"/>
      <c r="E8" s="25"/>
      <c r="F8" s="25"/>
      <c r="G8" s="25"/>
      <c r="H8" s="26"/>
      <c r="I8" s="33">
        <v>10</v>
      </c>
      <c r="J8" s="19">
        <v>10</v>
      </c>
      <c r="K8" s="19">
        <v>9</v>
      </c>
      <c r="L8" s="16">
        <v>7</v>
      </c>
      <c r="M8" s="16">
        <v>7</v>
      </c>
      <c r="N8" s="16">
        <v>7</v>
      </c>
      <c r="O8" s="16">
        <v>7</v>
      </c>
      <c r="P8" s="16">
        <v>7</v>
      </c>
      <c r="Q8" s="20">
        <v>6</v>
      </c>
      <c r="R8" s="20">
        <v>6</v>
      </c>
      <c r="S8" s="68"/>
      <c r="T8" s="68"/>
    </row>
    <row r="9" spans="1:20" ht="15.75" thickBot="1" x14ac:dyDescent="0.3">
      <c r="A9" s="64"/>
      <c r="B9" s="66"/>
      <c r="C9" s="36"/>
      <c r="D9" s="25"/>
      <c r="E9" s="25"/>
      <c r="F9" s="25"/>
      <c r="G9" s="25"/>
      <c r="H9" s="26"/>
      <c r="I9" s="27">
        <v>6</v>
      </c>
      <c r="J9" s="28">
        <v>6</v>
      </c>
      <c r="K9" s="28">
        <v>6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69"/>
      <c r="R9" s="69"/>
      <c r="S9" s="21">
        <f>SUM(I8:R8,I9:P9)</f>
        <v>94</v>
      </c>
      <c r="T9" s="50">
        <f>'PA1 12022017'!T8+'PA2 12022017'!S9</f>
        <v>183</v>
      </c>
    </row>
    <row r="10" spans="1:20" ht="15.75" thickBot="1" x14ac:dyDescent="0.3">
      <c r="A10" s="12">
        <v>12</v>
      </c>
      <c r="B10" s="13" t="s">
        <v>28</v>
      </c>
      <c r="C10" s="14" t="s">
        <v>37</v>
      </c>
      <c r="D10" s="25"/>
      <c r="E10" s="25"/>
      <c r="F10" s="25"/>
      <c r="G10" s="25"/>
      <c r="H10" s="26"/>
      <c r="I10" s="33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20">
        <v>9</v>
      </c>
      <c r="R10" s="20">
        <v>8</v>
      </c>
      <c r="S10" s="68"/>
      <c r="T10" s="68"/>
    </row>
    <row r="11" spans="1:20" ht="15.75" thickBot="1" x14ac:dyDescent="0.3">
      <c r="A11" s="64"/>
      <c r="B11" s="23"/>
      <c r="C11" s="24"/>
      <c r="D11" s="25"/>
      <c r="E11" s="25"/>
      <c r="F11" s="25"/>
      <c r="G11" s="25"/>
      <c r="H11" s="26"/>
      <c r="I11" s="27">
        <v>8</v>
      </c>
      <c r="J11" s="28">
        <v>7</v>
      </c>
      <c r="K11" s="28">
        <v>7</v>
      </c>
      <c r="L11" s="29">
        <v>7</v>
      </c>
      <c r="M11" s="29">
        <v>7</v>
      </c>
      <c r="N11" s="29">
        <v>7</v>
      </c>
      <c r="O11" s="29">
        <v>6</v>
      </c>
      <c r="P11" s="29">
        <v>0</v>
      </c>
      <c r="Q11" s="69"/>
      <c r="R11" s="69"/>
      <c r="S11" s="21">
        <f>SUM(I10:R10,I11:P11)</f>
        <v>141</v>
      </c>
      <c r="T11" s="50">
        <f>'PA1 12022017'!T10+'PA2 12022017'!S11</f>
        <v>227</v>
      </c>
    </row>
    <row r="12" spans="1:20" ht="15.75" thickBot="1" x14ac:dyDescent="0.3">
      <c r="A12" s="32">
        <v>13</v>
      </c>
      <c r="B12" s="13" t="s">
        <v>30</v>
      </c>
      <c r="C12" s="14" t="s">
        <v>44</v>
      </c>
      <c r="D12" s="25"/>
      <c r="E12" s="25"/>
      <c r="F12" s="25"/>
      <c r="G12" s="25"/>
      <c r="H12" s="26"/>
      <c r="I12" s="33">
        <v>10</v>
      </c>
      <c r="J12" s="42">
        <v>10</v>
      </c>
      <c r="K12" s="19">
        <v>10</v>
      </c>
      <c r="L12" s="16">
        <v>10</v>
      </c>
      <c r="M12" s="16">
        <v>10</v>
      </c>
      <c r="N12" s="16">
        <v>10</v>
      </c>
      <c r="O12" s="16">
        <v>10</v>
      </c>
      <c r="P12" s="16">
        <v>10</v>
      </c>
      <c r="Q12" s="20">
        <v>9</v>
      </c>
      <c r="R12" s="20">
        <v>9</v>
      </c>
      <c r="S12" s="68"/>
      <c r="T12" s="68"/>
    </row>
    <row r="13" spans="1:20" ht="15.75" thickBot="1" x14ac:dyDescent="0.3">
      <c r="A13" s="64"/>
      <c r="B13" s="23"/>
      <c r="C13" s="24" t="s">
        <v>47</v>
      </c>
      <c r="D13" s="25"/>
      <c r="E13" s="25"/>
      <c r="F13" s="25"/>
      <c r="G13" s="25"/>
      <c r="H13" s="26"/>
      <c r="I13" s="27">
        <v>9</v>
      </c>
      <c r="J13" s="28">
        <v>8</v>
      </c>
      <c r="K13" s="28">
        <v>8</v>
      </c>
      <c r="L13" s="29">
        <v>8</v>
      </c>
      <c r="M13" s="29">
        <v>8</v>
      </c>
      <c r="N13" s="29">
        <v>7</v>
      </c>
      <c r="O13" s="29">
        <v>6</v>
      </c>
      <c r="P13" s="29">
        <v>0</v>
      </c>
      <c r="Q13" s="69"/>
      <c r="R13" s="69"/>
      <c r="S13" s="21">
        <f>SUM(I12:R12,I13:P13)</f>
        <v>152</v>
      </c>
      <c r="T13" s="50">
        <f>'PA1 12022017'!T12+'PA2 12022017'!S13</f>
        <v>240</v>
      </c>
    </row>
    <row r="14" spans="1:20" ht="15.75" thickBot="1" x14ac:dyDescent="0.3">
      <c r="A14" s="32">
        <v>14</v>
      </c>
      <c r="B14" s="13" t="s">
        <v>21</v>
      </c>
      <c r="C14" s="14" t="s">
        <v>44</v>
      </c>
      <c r="D14" s="25"/>
      <c r="E14" s="25"/>
      <c r="F14" s="25"/>
      <c r="G14" s="25"/>
      <c r="H14" s="26"/>
      <c r="I14" s="18">
        <v>10</v>
      </c>
      <c r="J14" s="19">
        <v>9</v>
      </c>
      <c r="K14" s="19">
        <v>9</v>
      </c>
      <c r="L14" s="16">
        <v>9</v>
      </c>
      <c r="M14" s="16">
        <v>8</v>
      </c>
      <c r="N14" s="16">
        <v>7</v>
      </c>
      <c r="O14" s="16">
        <v>7</v>
      </c>
      <c r="P14" s="16">
        <v>6</v>
      </c>
      <c r="Q14" s="20">
        <v>6</v>
      </c>
      <c r="R14" s="20">
        <v>6</v>
      </c>
      <c r="S14" s="68"/>
      <c r="T14" s="68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6</v>
      </c>
      <c r="J15" s="28">
        <v>0</v>
      </c>
      <c r="K15" s="28">
        <v>0</v>
      </c>
      <c r="L15" s="29">
        <v>0</v>
      </c>
      <c r="M15" s="126" t="s">
        <v>48</v>
      </c>
      <c r="N15" s="126" t="s">
        <v>48</v>
      </c>
      <c r="O15" s="126" t="s">
        <v>48</v>
      </c>
      <c r="P15" s="126" t="s">
        <v>48</v>
      </c>
      <c r="Q15" s="69"/>
      <c r="R15" s="69"/>
      <c r="S15" s="21">
        <f>SUM(I14:R14,I15:P15)</f>
        <v>83</v>
      </c>
      <c r="T15" s="50">
        <f>'PA1 12022017'!T14+'PA2 12022017'!S15</f>
        <v>170</v>
      </c>
    </row>
    <row r="16" spans="1:20" ht="15.75" thickBot="1" x14ac:dyDescent="0.3">
      <c r="A16" s="12">
        <v>15</v>
      </c>
      <c r="B16" s="13"/>
      <c r="C16" s="14"/>
      <c r="D16" s="25"/>
      <c r="E16" s="25"/>
      <c r="F16" s="25"/>
      <c r="G16" s="25"/>
      <c r="H16" s="26"/>
      <c r="I16" s="33"/>
      <c r="J16" s="19"/>
      <c r="K16" s="19"/>
      <c r="L16" s="16"/>
      <c r="M16" s="16"/>
      <c r="N16" s="16"/>
      <c r="O16" s="16"/>
      <c r="P16" s="16"/>
      <c r="Q16" s="20"/>
      <c r="R16" s="20"/>
      <c r="S16" s="68"/>
      <c r="T16" s="68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9"/>
      <c r="R17" s="69"/>
      <c r="S17" s="21">
        <f>SUM(I16:R16,I17:P17)</f>
        <v>0</v>
      </c>
      <c r="T17" s="50">
        <f>'PA1 12022017'!T16+'PA2 12022017'!S17</f>
        <v>82</v>
      </c>
    </row>
    <row r="18" spans="1:20" ht="15.75" thickBot="1" x14ac:dyDescent="0.3">
      <c r="A18" s="3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8"/>
      <c r="T18" s="68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9"/>
      <c r="R19" s="69"/>
      <c r="S19" s="21">
        <f>SUM(I18:R18,I19:P19)</f>
        <v>0</v>
      </c>
      <c r="T19" s="50">
        <f>'PA1 12022017'!T18+'PA2 12022017'!S19</f>
        <v>0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68"/>
      <c r="T20" s="68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9"/>
      <c r="R21" s="69"/>
      <c r="S21" s="21">
        <f>SUM(I20:R20,I21:P21)</f>
        <v>0</v>
      </c>
      <c r="T21" s="50">
        <f>'PA1 12022017'!T20+'PA2 12022017'!S21</f>
        <v>0</v>
      </c>
    </row>
    <row r="22" spans="1:20" ht="15.75" thickBot="1" x14ac:dyDescent="0.3"/>
    <row r="23" spans="1:20" x14ac:dyDescent="0.25">
      <c r="B23" s="43" t="s">
        <v>41</v>
      </c>
      <c r="C23" s="43" t="s">
        <v>18</v>
      </c>
      <c r="F23" s="58">
        <v>10</v>
      </c>
      <c r="G23" s="59" t="s">
        <v>11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12</v>
      </c>
      <c r="H24" s="62"/>
      <c r="I24" s="63"/>
      <c r="T24" s="44"/>
    </row>
    <row r="25" spans="1:20" x14ac:dyDescent="0.25">
      <c r="B25" s="55" t="s">
        <v>45</v>
      </c>
      <c r="C25" s="56"/>
      <c r="D25" s="57"/>
      <c r="E25" s="57"/>
      <c r="T25" s="44"/>
    </row>
    <row r="26" spans="1:20" x14ac:dyDescent="0.25">
      <c r="B26" s="45" t="s">
        <v>46</v>
      </c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23</vt:i4>
      </vt:variant>
    </vt:vector>
  </HeadingPairs>
  <TitlesOfParts>
    <vt:vector size="23" baseType="lpstr">
      <vt:lpstr>Pa 1 8.1.2017</vt:lpstr>
      <vt:lpstr>Pa 2 </vt:lpstr>
      <vt:lpstr>Pa 1. 15.1.2017</vt:lpstr>
      <vt:lpstr>Pa 1 22.1.2017</vt:lpstr>
      <vt:lpstr>Pa 1 29.1.2017</vt:lpstr>
      <vt:lpstr>PA1 0502107</vt:lpstr>
      <vt:lpstr>PA2 05022017</vt:lpstr>
      <vt:lpstr>PA1 12022017</vt:lpstr>
      <vt:lpstr>PA2 12022017</vt:lpstr>
      <vt:lpstr>PA1 19022017</vt:lpstr>
      <vt:lpstr>PA2 19022017</vt:lpstr>
      <vt:lpstr>PA1 26022017 </vt:lpstr>
      <vt:lpstr>PA2 26022017 </vt:lpstr>
      <vt:lpstr>PA1 5.3.2017</vt:lpstr>
      <vt:lpstr>PA2 5.3.2017</vt:lpstr>
      <vt:lpstr>PA1 12032017</vt:lpstr>
      <vt:lpstr>PA2 12032017</vt:lpstr>
      <vt:lpstr>PA1 19.3.2017</vt:lpstr>
      <vt:lpstr>PA2 19.3.2017</vt:lpstr>
      <vt:lpstr>ATT+RK10 02042017</vt:lpstr>
      <vt:lpstr>RK5+RK6 06042017</vt:lpstr>
      <vt:lpstr>PA3 20.4.2017</vt:lpstr>
      <vt:lpstr>PA3 27.4.2017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2017-04-20T10:55:23Z</cp:lastPrinted>
  <dcterms:created xsi:type="dcterms:W3CDTF">2015-01-11T08:54:42Z</dcterms:created>
  <dcterms:modified xsi:type="dcterms:W3CDTF">2017-05-29T18:07:14Z</dcterms:modified>
</cp:coreProperties>
</file>