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Tero\Documents\Reserviläistoiminta\Ammunnat\"/>
    </mc:Choice>
  </mc:AlternateContent>
  <xr:revisionPtr revIDLastSave="0" documentId="13_ncr:1_{A05BB9E0-34D4-47FE-9471-ACCB7FB5737A}" xr6:coauthVersionLast="36" xr6:coauthVersionMax="36" xr10:uidLastSave="{00000000-0000-0000-0000-000000000000}"/>
  <bookViews>
    <workbookView xWindow="0" yWindow="0" windowWidth="28800" windowHeight="12225" firstSheet="13" activeTab="17" xr2:uid="{00000000-000D-0000-FFFF-FFFF00000000}"/>
  </bookViews>
  <sheets>
    <sheet name="PA1 3.6.2018" sheetId="37" r:id="rId1"/>
    <sheet name="PA1 6.6.2018" sheetId="38" r:id="rId2"/>
    <sheet name="PA1 10.6.2018" sheetId="39" r:id="rId3"/>
    <sheet name="PA2 10.6.2018" sheetId="22" r:id="rId4"/>
    <sheet name="PA3 13062018" sheetId="40" r:id="rId5"/>
    <sheet name="PA3 27062018" sheetId="41" r:id="rId6"/>
    <sheet name="PA4 27062018" sheetId="42" r:id="rId7"/>
    <sheet name="PA1 4.7.2018" sheetId="44" r:id="rId8"/>
    <sheet name="Pa 2. 4.7.2018" sheetId="45" r:id="rId9"/>
    <sheet name="PA1 11072018" sheetId="43" r:id="rId10"/>
    <sheet name="Pa 3 8.8.2018" sheetId="46" r:id="rId11"/>
    <sheet name="Pa 4 8.8.2018" sheetId="47" r:id="rId12"/>
    <sheet name="PA1 15.8.2018" sheetId="48" r:id="rId13"/>
    <sheet name="PA2 15.8.2018" sheetId="49" r:id="rId14"/>
    <sheet name="PA1 22.8.2018" sheetId="50" r:id="rId15"/>
    <sheet name="PA2 22.8.2018" sheetId="51" r:id="rId16"/>
    <sheet name="RA3 12092018" sheetId="52" r:id="rId17"/>
    <sheet name="RA3 19092018" sheetId="53" r:id="rId18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8" i="53" l="1"/>
  <c r="S14" i="53"/>
  <c r="S10" i="53"/>
  <c r="S6" i="53"/>
  <c r="S4" i="53"/>
  <c r="S19" i="53"/>
  <c r="S17" i="53"/>
  <c r="S16" i="53"/>
  <c r="S29" i="53"/>
  <c r="S28" i="53"/>
  <c r="S27" i="53"/>
  <c r="S26" i="53"/>
  <c r="S25" i="53"/>
  <c r="S24" i="53"/>
  <c r="S23" i="53"/>
  <c r="S22" i="53"/>
  <c r="S21" i="53"/>
  <c r="S20" i="53"/>
  <c r="S15" i="53"/>
  <c r="S13" i="53"/>
  <c r="S12" i="53"/>
  <c r="S11" i="53"/>
  <c r="S9" i="53"/>
  <c r="S8" i="53"/>
  <c r="S7" i="53"/>
  <c r="S5" i="53"/>
  <c r="S11" i="52" l="1"/>
  <c r="S8" i="52"/>
  <c r="S5" i="52"/>
  <c r="S7" i="52"/>
  <c r="S9" i="52"/>
  <c r="S10" i="52"/>
  <c r="S12" i="52"/>
  <c r="S26" i="52"/>
  <c r="S25" i="52"/>
  <c r="S24" i="52"/>
  <c r="S23" i="52"/>
  <c r="S22" i="52"/>
  <c r="S21" i="52"/>
  <c r="S20" i="52"/>
  <c r="S19" i="52"/>
  <c r="S18" i="52"/>
  <c r="S17" i="52"/>
  <c r="S16" i="52"/>
  <c r="S15" i="52"/>
  <c r="S14" i="52"/>
  <c r="S13" i="52"/>
  <c r="S6" i="52"/>
  <c r="S4" i="52"/>
  <c r="S21" i="51" l="1"/>
  <c r="S19" i="51"/>
  <c r="T19" i="51" s="1"/>
  <c r="S17" i="51"/>
  <c r="T17" i="51" s="1"/>
  <c r="S15" i="51"/>
  <c r="S13" i="51"/>
  <c r="T13" i="51" s="1"/>
  <c r="S11" i="51"/>
  <c r="S9" i="51"/>
  <c r="T9" i="51" s="1"/>
  <c r="S7" i="51"/>
  <c r="S5" i="51"/>
  <c r="T5" i="51" s="1"/>
  <c r="S25" i="50"/>
  <c r="S24" i="50"/>
  <c r="S23" i="50"/>
  <c r="S22" i="50"/>
  <c r="S21" i="50"/>
  <c r="S20" i="50"/>
  <c r="S19" i="50"/>
  <c r="S18" i="50"/>
  <c r="S17" i="50"/>
  <c r="S16" i="50"/>
  <c r="S15" i="50"/>
  <c r="S14" i="50"/>
  <c r="S13" i="50"/>
  <c r="S12" i="50"/>
  <c r="S11" i="50"/>
  <c r="S10" i="50"/>
  <c r="S9" i="50"/>
  <c r="S8" i="50"/>
  <c r="S7" i="50"/>
  <c r="S6" i="50"/>
  <c r="S5" i="50"/>
  <c r="S4" i="50"/>
  <c r="T5" i="49" l="1"/>
  <c r="S21" i="49"/>
  <c r="S19" i="49"/>
  <c r="T19" i="49" s="1"/>
  <c r="S17" i="49"/>
  <c r="T17" i="49" s="1"/>
  <c r="S15" i="49"/>
  <c r="S13" i="49"/>
  <c r="T13" i="49" s="1"/>
  <c r="S11" i="49"/>
  <c r="S9" i="49"/>
  <c r="T9" i="49" s="1"/>
  <c r="S7" i="49"/>
  <c r="S5" i="49"/>
  <c r="S25" i="48"/>
  <c r="S24" i="48"/>
  <c r="S23" i="48"/>
  <c r="S22" i="48"/>
  <c r="S21" i="48"/>
  <c r="S20" i="48"/>
  <c r="S19" i="48"/>
  <c r="S18" i="48"/>
  <c r="S17" i="48"/>
  <c r="S16" i="48"/>
  <c r="S15" i="48"/>
  <c r="S14" i="48"/>
  <c r="S13" i="48"/>
  <c r="S12" i="48"/>
  <c r="S11" i="48"/>
  <c r="S10" i="48"/>
  <c r="S9" i="48"/>
  <c r="S8" i="48"/>
  <c r="S7" i="48"/>
  <c r="S6" i="48"/>
  <c r="S5" i="48"/>
  <c r="S4" i="48"/>
  <c r="U6" i="47" l="1"/>
  <c r="U8" i="47"/>
  <c r="U10" i="47"/>
  <c r="U12" i="47"/>
  <c r="U14" i="47"/>
  <c r="U16" i="47"/>
  <c r="U18" i="47"/>
  <c r="U4" i="47"/>
  <c r="S21" i="47" l="1"/>
  <c r="S20" i="47"/>
  <c r="S19" i="47"/>
  <c r="S18" i="47"/>
  <c r="S17" i="47"/>
  <c r="S16" i="47"/>
  <c r="S15" i="47"/>
  <c r="S14" i="47"/>
  <c r="S13" i="47"/>
  <c r="S12" i="47"/>
  <c r="S11" i="47"/>
  <c r="S10" i="47"/>
  <c r="S9" i="47"/>
  <c r="S8" i="47"/>
  <c r="S7" i="47"/>
  <c r="S6" i="47"/>
  <c r="S5" i="47"/>
  <c r="S4" i="47"/>
  <c r="S25" i="46"/>
  <c r="S24" i="46"/>
  <c r="S23" i="46"/>
  <c r="S22" i="46"/>
  <c r="S21" i="46"/>
  <c r="S20" i="46"/>
  <c r="S19" i="46"/>
  <c r="S18" i="46"/>
  <c r="S17" i="46"/>
  <c r="S16" i="46"/>
  <c r="S15" i="46"/>
  <c r="S14" i="46"/>
  <c r="S13" i="46"/>
  <c r="S12" i="46"/>
  <c r="S11" i="46"/>
  <c r="S10" i="46"/>
  <c r="S9" i="46"/>
  <c r="S8" i="46"/>
  <c r="S7" i="46"/>
  <c r="S6" i="46"/>
  <c r="S5" i="46"/>
  <c r="S4" i="46"/>
  <c r="S21" i="45" l="1"/>
  <c r="S19" i="45"/>
  <c r="S17" i="45"/>
  <c r="T17" i="45" s="1"/>
  <c r="S15" i="45"/>
  <c r="S13" i="45"/>
  <c r="T13" i="45" s="1"/>
  <c r="S11" i="45"/>
  <c r="S9" i="45"/>
  <c r="T9" i="45" s="1"/>
  <c r="S7" i="45"/>
  <c r="S5" i="45"/>
  <c r="T5" i="45" s="1"/>
  <c r="S25" i="44"/>
  <c r="S24" i="44"/>
  <c r="S23" i="44"/>
  <c r="S22" i="44"/>
  <c r="S21" i="44"/>
  <c r="S20" i="44"/>
  <c r="S19" i="44"/>
  <c r="S18" i="44"/>
  <c r="S17" i="44"/>
  <c r="S16" i="44"/>
  <c r="S15" i="44"/>
  <c r="S14" i="44"/>
  <c r="S13" i="44"/>
  <c r="S12" i="44"/>
  <c r="S11" i="44"/>
  <c r="S10" i="44"/>
  <c r="S9" i="44"/>
  <c r="S8" i="44"/>
  <c r="S7" i="44"/>
  <c r="S6" i="44"/>
  <c r="S5" i="44"/>
  <c r="S4" i="44"/>
  <c r="S25" i="43" l="1"/>
  <c r="S24" i="43"/>
  <c r="S23" i="43"/>
  <c r="S22" i="43"/>
  <c r="S21" i="43"/>
  <c r="S20" i="43"/>
  <c r="S19" i="43"/>
  <c r="S18" i="43"/>
  <c r="S17" i="43"/>
  <c r="S16" i="43"/>
  <c r="S15" i="43"/>
  <c r="S14" i="43"/>
  <c r="S13" i="43"/>
  <c r="S12" i="43"/>
  <c r="S11" i="43"/>
  <c r="S10" i="43"/>
  <c r="S9" i="43"/>
  <c r="S8" i="43"/>
  <c r="S7" i="43"/>
  <c r="S6" i="43"/>
  <c r="S5" i="43"/>
  <c r="S4" i="43"/>
  <c r="S21" i="42" l="1"/>
  <c r="S20" i="42"/>
  <c r="S19" i="42"/>
  <c r="S18" i="42"/>
  <c r="S17" i="42"/>
  <c r="S16" i="42"/>
  <c r="S15" i="42"/>
  <c r="S14" i="42"/>
  <c r="S13" i="42"/>
  <c r="S12" i="42"/>
  <c r="S11" i="42"/>
  <c r="S10" i="42"/>
  <c r="S9" i="42"/>
  <c r="S8" i="42"/>
  <c r="S7" i="42"/>
  <c r="S6" i="42"/>
  <c r="S5" i="42"/>
  <c r="S4" i="42"/>
  <c r="S14" i="40" l="1"/>
  <c r="S11" i="40"/>
  <c r="S8" i="40"/>
  <c r="S5" i="40"/>
  <c r="S13" i="40"/>
  <c r="S15" i="40"/>
  <c r="S7" i="40"/>
  <c r="S9" i="40"/>
  <c r="S10" i="40"/>
  <c r="S12" i="40"/>
  <c r="S25" i="41"/>
  <c r="S24" i="41"/>
  <c r="S23" i="41"/>
  <c r="S22" i="41"/>
  <c r="S21" i="41"/>
  <c r="S20" i="41"/>
  <c r="S19" i="41"/>
  <c r="S18" i="41"/>
  <c r="S17" i="41"/>
  <c r="S16" i="41"/>
  <c r="S15" i="41"/>
  <c r="S14" i="41"/>
  <c r="S13" i="41"/>
  <c r="S12" i="41"/>
  <c r="S11" i="41"/>
  <c r="S10" i="41"/>
  <c r="S9" i="41"/>
  <c r="S8" i="41"/>
  <c r="S7" i="41"/>
  <c r="S6" i="41"/>
  <c r="S5" i="41"/>
  <c r="S4" i="41"/>
  <c r="S16" i="40"/>
  <c r="S17" i="40"/>
  <c r="S18" i="40"/>
  <c r="S19" i="40"/>
  <c r="S20" i="40"/>
  <c r="S21" i="40"/>
  <c r="S22" i="40"/>
  <c r="S23" i="40"/>
  <c r="S24" i="40"/>
  <c r="S25" i="40"/>
  <c r="S6" i="40" l="1"/>
  <c r="S4" i="40"/>
  <c r="S25" i="39" l="1"/>
  <c r="S24" i="39"/>
  <c r="S23" i="39"/>
  <c r="S22" i="39"/>
  <c r="S21" i="39"/>
  <c r="S20" i="39"/>
  <c r="S19" i="39"/>
  <c r="S18" i="39"/>
  <c r="S17" i="39"/>
  <c r="S16" i="39"/>
  <c r="S15" i="39"/>
  <c r="S14" i="39"/>
  <c r="S13" i="39"/>
  <c r="S12" i="39"/>
  <c r="S11" i="39"/>
  <c r="S10" i="39"/>
  <c r="S9" i="39"/>
  <c r="S8" i="39"/>
  <c r="S7" i="39"/>
  <c r="S6" i="39"/>
  <c r="S5" i="39"/>
  <c r="S4" i="39"/>
  <c r="S25" i="37" l="1"/>
  <c r="S24" i="37"/>
  <c r="S23" i="37"/>
  <c r="S22" i="37"/>
  <c r="S21" i="37"/>
  <c r="S20" i="37"/>
  <c r="S19" i="37"/>
  <c r="S18" i="37"/>
  <c r="S17" i="37"/>
  <c r="S16" i="37"/>
  <c r="S15" i="37"/>
  <c r="S14" i="37"/>
  <c r="S13" i="37"/>
  <c r="S12" i="37"/>
  <c r="S11" i="37"/>
  <c r="S10" i="37"/>
  <c r="S9" i="37"/>
  <c r="S8" i="37"/>
  <c r="S7" i="37"/>
  <c r="S6" i="37"/>
  <c r="S5" i="37"/>
  <c r="S4" i="37"/>
  <c r="S25" i="38"/>
  <c r="S24" i="38"/>
  <c r="S23" i="38"/>
  <c r="S22" i="38"/>
  <c r="S21" i="38"/>
  <c r="S20" i="38"/>
  <c r="S19" i="38"/>
  <c r="S18" i="38"/>
  <c r="S17" i="38"/>
  <c r="S16" i="38"/>
  <c r="S15" i="38"/>
  <c r="S14" i="38"/>
  <c r="S13" i="38"/>
  <c r="S12" i="38"/>
  <c r="S11" i="38"/>
  <c r="S10" i="38"/>
  <c r="S9" i="38"/>
  <c r="S8" i="38"/>
  <c r="S7" i="38"/>
  <c r="S6" i="38"/>
  <c r="S5" i="38"/>
  <c r="S4" i="38"/>
  <c r="S21" i="22" l="1"/>
  <c r="T21" i="22" s="1"/>
  <c r="S19" i="22"/>
  <c r="T19" i="22" s="1"/>
  <c r="S17" i="22"/>
  <c r="T17" i="22" s="1"/>
  <c r="S15" i="22"/>
  <c r="T15" i="22" s="1"/>
  <c r="S13" i="22"/>
  <c r="T13" i="22" s="1"/>
  <c r="S11" i="22"/>
  <c r="T11" i="22" s="1"/>
  <c r="S9" i="22"/>
  <c r="T9" i="22" s="1"/>
  <c r="S7" i="22"/>
  <c r="T7" i="22" s="1"/>
  <c r="S5" i="22"/>
</calcChain>
</file>

<file path=xl/sharedStrings.xml><?xml version="1.0" encoding="utf-8"?>
<sst xmlns="http://schemas.openxmlformats.org/spreadsheetml/2006/main" count="442" uniqueCount="61">
  <si>
    <t>Ylitornion Reserviupseerit ry.
Ylitornion Reserviläiset ry.</t>
  </si>
  <si>
    <t>Päiväys</t>
  </si>
  <si>
    <t>Nimi</t>
  </si>
  <si>
    <t>Yhdistys</t>
  </si>
  <si>
    <t>Kohdistussarja</t>
  </si>
  <si>
    <t>Tulos</t>
  </si>
  <si>
    <t>Ammunnanjohtajat</t>
  </si>
  <si>
    <t>Kilpasarja</t>
  </si>
  <si>
    <t>Taulu</t>
  </si>
  <si>
    <t>napakymppi</t>
  </si>
  <si>
    <t>kymppi</t>
  </si>
  <si>
    <t>Tulos 1-2</t>
  </si>
  <si>
    <t>tulos</t>
  </si>
  <si>
    <t>Simo Rousu</t>
  </si>
  <si>
    <t>Tero Hyttinen</t>
  </si>
  <si>
    <t>PA1</t>
  </si>
  <si>
    <t>Ammunnanjohtaja</t>
  </si>
  <si>
    <t>PA 2</t>
  </si>
  <si>
    <r>
      <t xml:space="preserve">Lämpötila 6 </t>
    </r>
    <r>
      <rPr>
        <sz val="9"/>
        <color theme="1"/>
        <rFont val="Calibri"/>
        <family val="2"/>
      </rPr>
      <t>◦C, Tuuli 7-9 m/s, suunta 00-00</t>
    </r>
  </si>
  <si>
    <t>Pilvinen ilma</t>
  </si>
  <si>
    <t>Ylitornion Reserviläiset</t>
  </si>
  <si>
    <t>Markku Räisänen</t>
  </si>
  <si>
    <t>Lasse Korpi</t>
  </si>
  <si>
    <t>Jarmo Huhtanen</t>
  </si>
  <si>
    <t>Aurinkoinen ilma</t>
  </si>
  <si>
    <t>Matti Mellajärvi</t>
  </si>
  <si>
    <t>optiikka</t>
  </si>
  <si>
    <r>
      <t xml:space="preserve">Lämpötila - 12 </t>
    </r>
    <r>
      <rPr>
        <sz val="9"/>
        <color theme="1"/>
        <rFont val="Calibri"/>
        <family val="2"/>
      </rPr>
      <t>◦C, Tuuli 0 m/s, suunta 00-00</t>
    </r>
  </si>
  <si>
    <t xml:space="preserve"> </t>
  </si>
  <si>
    <t>3. sarja AR:llä</t>
  </si>
  <si>
    <t>PA3</t>
  </si>
  <si>
    <t>Ylitornion Reserviupseerit</t>
  </si>
  <si>
    <t>Erkki Oravainen</t>
  </si>
  <si>
    <t>Tornion Reserviupseerit</t>
  </si>
  <si>
    <t>Mika Laukkanen</t>
  </si>
  <si>
    <r>
      <t xml:space="preserve">Lämpötila +13 </t>
    </r>
    <r>
      <rPr>
        <sz val="9"/>
        <color theme="1"/>
        <rFont val="Calibri"/>
        <family val="2"/>
      </rPr>
      <t>◦C, Puolipilvinen, aurinkoinen</t>
    </r>
  </si>
  <si>
    <t>Tuuli 3 m/s, suunta 30-00</t>
  </si>
  <si>
    <t>Aleksi Oravainen</t>
  </si>
  <si>
    <t>PA4</t>
  </si>
  <si>
    <r>
      <t xml:space="preserve">Lämpötila +19 </t>
    </r>
    <r>
      <rPr>
        <sz val="9"/>
        <color theme="1"/>
        <rFont val="Calibri"/>
        <family val="2"/>
      </rPr>
      <t>◦C, Puolipilvinen, aurinkoinen</t>
    </r>
  </si>
  <si>
    <t>Tuuli 0 m/s, suunta 30-00</t>
  </si>
  <si>
    <t>2. sarja ammuttu Markun aseella</t>
  </si>
  <si>
    <t>2. sarja ammuttu Jarmon aseella</t>
  </si>
  <si>
    <r>
      <t xml:space="preserve">Lämpötila +23 </t>
    </r>
    <r>
      <rPr>
        <sz val="9"/>
        <color theme="1"/>
        <rFont val="Calibri"/>
        <family val="2"/>
      </rPr>
      <t>◦C, Puolipilvinen, aurinkoinen</t>
    </r>
  </si>
  <si>
    <t>Simo</t>
  </si>
  <si>
    <t>Janne Pääkkö</t>
  </si>
  <si>
    <t>Eero Yrjänheikki</t>
  </si>
  <si>
    <t>Artto Simula</t>
  </si>
  <si>
    <t>Rauno Simula</t>
  </si>
  <si>
    <t>Ylitornio reserviläiset ry</t>
  </si>
  <si>
    <t>Keminmaan reserviläiset ry</t>
  </si>
  <si>
    <t>Arttu Simula</t>
  </si>
  <si>
    <t>Pa 3+4 yht</t>
  </si>
  <si>
    <t>Henri Lindqvist</t>
  </si>
  <si>
    <t>RA3</t>
  </si>
  <si>
    <t>Eino Tammela</t>
  </si>
  <si>
    <t>-</t>
  </si>
  <si>
    <t>Ylitornion Resrviläiset</t>
  </si>
  <si>
    <t>Sää: + 10 C, pilvinen</t>
  </si>
  <si>
    <t>Tuuli, 0 m/s 00-00</t>
  </si>
  <si>
    <t>Sää: + 11 C, pilvinen, tihkusade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</si>
</sst>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56"/>
      <name val="Calibri"/>
      <family val="2"/>
    </font>
    <font>
      <b/>
      <sz val="16"/>
      <color indexed="56"/>
      <name val="Calibri"/>
      <family val="2"/>
    </font>
    <font>
      <sz val="14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</font>
    <font>
      <b/>
      <sz val="14"/>
      <color indexed="5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3" xfId="0" applyBorder="1"/>
    <xf numFmtId="0" fontId="0" fillId="0" borderId="5" xfId="0" applyBorder="1"/>
    <xf numFmtId="0" fontId="0" fillId="0" borderId="6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9" xfId="0" applyFont="1" applyBorder="1"/>
    <xf numFmtId="0" fontId="0" fillId="0" borderId="10" xfId="0" applyFont="1" applyBorder="1"/>
    <xf numFmtId="0" fontId="7" fillId="0" borderId="11" xfId="0" applyFont="1" applyBorder="1"/>
    <xf numFmtId="0" fontId="7" fillId="0" borderId="9" xfId="0" applyFont="1" applyBorder="1"/>
    <xf numFmtId="0" fontId="0" fillId="0" borderId="9" xfId="0" applyBorder="1"/>
    <xf numFmtId="0" fontId="0" fillId="0" borderId="12" xfId="0" applyBorder="1"/>
    <xf numFmtId="0" fontId="1" fillId="0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2" borderId="16" xfId="0" applyFont="1" applyFill="1" applyBorder="1"/>
    <xf numFmtId="0" fontId="0" fillId="2" borderId="17" xfId="0" applyFont="1" applyFill="1" applyBorder="1"/>
    <xf numFmtId="0" fontId="7" fillId="0" borderId="18" xfId="0" applyFont="1" applyBorder="1"/>
    <xf numFmtId="0" fontId="7" fillId="0" borderId="19" xfId="0" applyFont="1" applyBorder="1"/>
    <xf numFmtId="0" fontId="0" fillId="0" borderId="19" xfId="0" applyFont="1" applyBorder="1"/>
    <xf numFmtId="0" fontId="0" fillId="0" borderId="19" xfId="0" applyFill="1" applyBorder="1"/>
    <xf numFmtId="0" fontId="0" fillId="0" borderId="20" xfId="0" applyFill="1" applyBorder="1"/>
    <xf numFmtId="0" fontId="0" fillId="0" borderId="6" xfId="0" applyFill="1" applyBorder="1" applyAlignment="1">
      <alignment horizontal="center"/>
    </xf>
    <xf numFmtId="0" fontId="6" fillId="0" borderId="11" xfId="0" applyFont="1" applyBorder="1"/>
    <xf numFmtId="0" fontId="0" fillId="0" borderId="15" xfId="0" applyFill="1" applyBorder="1"/>
    <xf numFmtId="0" fontId="0" fillId="0" borderId="23" xfId="0" applyBorder="1"/>
    <xf numFmtId="0" fontId="0" fillId="2" borderId="24" xfId="0" applyFont="1" applyFill="1" applyBorder="1"/>
    <xf numFmtId="0" fontId="0" fillId="2" borderId="25" xfId="0" applyFont="1" applyFill="1" applyBorder="1"/>
    <xf numFmtId="0" fontId="7" fillId="0" borderId="26" xfId="0" applyFont="1" applyBorder="1"/>
    <xf numFmtId="0" fontId="7" fillId="0" borderId="20" xfId="0" applyFont="1" applyBorder="1"/>
    <xf numFmtId="0" fontId="0" fillId="0" borderId="20" xfId="0" applyFont="1" applyBorder="1"/>
    <xf numFmtId="0" fontId="6" fillId="0" borderId="9" xfId="0" applyFont="1" applyBorder="1"/>
    <xf numFmtId="0" fontId="1" fillId="0" borderId="0" xfId="0" applyFont="1"/>
    <xf numFmtId="49" fontId="0" fillId="0" borderId="0" xfId="0" applyNumberFormat="1"/>
    <xf numFmtId="0" fontId="0" fillId="3" borderId="27" xfId="0" applyFill="1" applyBorder="1"/>
    <xf numFmtId="0" fontId="0" fillId="3" borderId="28" xfId="0" applyFill="1" applyBorder="1"/>
    <xf numFmtId="0" fontId="0" fillId="3" borderId="21" xfId="0" applyFill="1" applyBorder="1"/>
    <xf numFmtId="0" fontId="0" fillId="3" borderId="14" xfId="0" applyFill="1" applyBorder="1"/>
    <xf numFmtId="0" fontId="6" fillId="0" borderId="19" xfId="0" applyFont="1" applyBorder="1"/>
    <xf numFmtId="14" fontId="0" fillId="0" borderId="0" xfId="0" applyNumberFormat="1" applyFont="1"/>
    <xf numFmtId="0" fontId="0" fillId="0" borderId="0" xfId="0" applyAlignment="1">
      <alignment horizontal="center"/>
    </xf>
    <xf numFmtId="14" fontId="9" fillId="0" borderId="0" xfId="0" applyNumberFormat="1" applyFont="1"/>
    <xf numFmtId="0" fontId="8" fillId="3" borderId="2" xfId="0" applyFont="1" applyFill="1" applyBorder="1"/>
    <xf numFmtId="0" fontId="8" fillId="3" borderId="5" xfId="0" applyFont="1" applyFill="1" applyBorder="1"/>
    <xf numFmtId="0" fontId="8" fillId="0" borderId="0" xfId="0" applyFont="1"/>
    <xf numFmtId="0" fontId="1" fillId="4" borderId="30" xfId="0" applyFont="1" applyFill="1" applyBorder="1" applyAlignment="1">
      <alignment horizontal="center"/>
    </xf>
    <xf numFmtId="0" fontId="0" fillId="4" borderId="31" xfId="0" applyFill="1" applyBorder="1"/>
    <xf numFmtId="0" fontId="0" fillId="4" borderId="29" xfId="0" applyFill="1" applyBorder="1"/>
    <xf numFmtId="0" fontId="0" fillId="4" borderId="32" xfId="0" applyFill="1" applyBorder="1" applyAlignment="1">
      <alignment horizontal="center"/>
    </xf>
    <xf numFmtId="0" fontId="0" fillId="4" borderId="33" xfId="0" applyFill="1" applyBorder="1"/>
    <xf numFmtId="0" fontId="0" fillId="4" borderId="34" xfId="0" applyFill="1" applyBorder="1"/>
    <xf numFmtId="0" fontId="10" fillId="0" borderId="0" xfId="0" applyFont="1" applyFill="1"/>
    <xf numFmtId="0" fontId="12" fillId="0" borderId="22" xfId="0" applyFont="1" applyBorder="1"/>
    <xf numFmtId="0" fontId="0" fillId="2" borderId="12" xfId="0" applyFill="1" applyBorder="1"/>
    <xf numFmtId="0" fontId="0" fillId="2" borderId="20" xfId="0" applyFill="1" applyBorder="1"/>
    <xf numFmtId="0" fontId="11" fillId="0" borderId="13" xfId="0" applyFont="1" applyFill="1" applyBorder="1" applyAlignment="1">
      <alignment horizontal="center"/>
    </xf>
    <xf numFmtId="0" fontId="12" fillId="0" borderId="14" xfId="0" applyFont="1" applyBorder="1"/>
    <xf numFmtId="0" fontId="7" fillId="0" borderId="14" xfId="0" applyFont="1" applyBorder="1"/>
    <xf numFmtId="0" fontId="7" fillId="0" borderId="15" xfId="0" applyFont="1" applyBorder="1"/>
    <xf numFmtId="0" fontId="0" fillId="0" borderId="15" xfId="0" applyFont="1" applyBorder="1"/>
    <xf numFmtId="0" fontId="6" fillId="0" borderId="14" xfId="0" applyFont="1" applyBorder="1"/>
    <xf numFmtId="0" fontId="6" fillId="0" borderId="26" xfId="0" applyFont="1" applyBorder="1"/>
    <xf numFmtId="0" fontId="5" fillId="0" borderId="0" xfId="0" applyFont="1" applyAlignment="1">
      <alignment horizontal="right" wrapText="1"/>
    </xf>
    <xf numFmtId="0" fontId="0" fillId="0" borderId="41" xfId="0" applyBorder="1"/>
    <xf numFmtId="0" fontId="0" fillId="0" borderId="37" xfId="0" applyFill="1" applyBorder="1" applyAlignment="1">
      <alignment horizontal="center"/>
    </xf>
    <xf numFmtId="0" fontId="6" fillId="0" borderId="38" xfId="0" applyFont="1" applyBorder="1" applyAlignment="1">
      <alignment horizontal="center" wrapText="1"/>
    </xf>
    <xf numFmtId="0" fontId="6" fillId="0" borderId="8" xfId="0" applyFont="1" applyBorder="1"/>
    <xf numFmtId="0" fontId="6" fillId="0" borderId="35" xfId="0" applyFont="1" applyBorder="1"/>
    <xf numFmtId="0" fontId="6" fillId="0" borderId="31" xfId="0" applyFont="1" applyBorder="1"/>
    <xf numFmtId="0" fontId="6" fillId="0" borderId="29" xfId="0" applyFont="1" applyBorder="1"/>
    <xf numFmtId="0" fontId="0" fillId="0" borderId="31" xfId="0" applyBorder="1"/>
    <xf numFmtId="0" fontId="0" fillId="0" borderId="40" xfId="0" applyFill="1" applyBorder="1" applyAlignment="1">
      <alignment horizontal="center"/>
    </xf>
    <xf numFmtId="14" fontId="1" fillId="0" borderId="0" xfId="0" applyNumberFormat="1" applyFont="1"/>
    <xf numFmtId="0" fontId="7" fillId="0" borderId="36" xfId="0" applyFont="1" applyBorder="1"/>
    <xf numFmtId="0" fontId="0" fillId="0" borderId="42" xfId="0" applyFill="1" applyBorder="1" applyAlignment="1">
      <alignment horizontal="center"/>
    </xf>
    <xf numFmtId="0" fontId="0" fillId="0" borderId="19" xfId="0" applyFont="1" applyBorder="1" applyAlignment="1">
      <alignment horizontal="right"/>
    </xf>
    <xf numFmtId="0" fontId="6" fillId="0" borderId="39" xfId="0" applyFont="1" applyBorder="1"/>
    <xf numFmtId="14" fontId="0" fillId="0" borderId="14" xfId="0" applyNumberFormat="1" applyBorder="1"/>
    <xf numFmtId="0" fontId="6" fillId="0" borderId="18" xfId="0" applyFont="1" applyBorder="1"/>
    <xf numFmtId="0" fontId="14" fillId="0" borderId="0" xfId="0" applyFont="1" applyAlignment="1">
      <alignment horizontal="right" wrapText="1"/>
    </xf>
    <xf numFmtId="0" fontId="6" fillId="0" borderId="36" xfId="0" applyFont="1" applyBorder="1"/>
    <xf numFmtId="0" fontId="6" fillId="0" borderId="15" xfId="0" applyFont="1" applyBorder="1"/>
    <xf numFmtId="0" fontId="1" fillId="0" borderId="15" xfId="0" applyFont="1" applyBorder="1"/>
    <xf numFmtId="0" fontId="11" fillId="0" borderId="43" xfId="0" applyFont="1" applyFill="1" applyBorder="1" applyAlignment="1">
      <alignment horizontal="center"/>
    </xf>
    <xf numFmtId="0" fontId="12" fillId="0" borderId="28" xfId="0" applyFont="1" applyBorder="1"/>
    <xf numFmtId="0" fontId="0" fillId="0" borderId="44" xfId="0" applyBorder="1"/>
    <xf numFmtId="0" fontId="0" fillId="2" borderId="15" xfId="0" applyFont="1" applyFill="1" applyBorder="1"/>
    <xf numFmtId="0" fontId="0" fillId="2" borderId="42" xfId="0" applyFont="1" applyFill="1" applyBorder="1"/>
    <xf numFmtId="0" fontId="0" fillId="0" borderId="45" xfId="0" applyFill="1" applyBorder="1" applyAlignment="1">
      <alignment horizontal="center"/>
    </xf>
    <xf numFmtId="0" fontId="0" fillId="0" borderId="28" xfId="0" applyBorder="1"/>
    <xf numFmtId="0" fontId="0" fillId="0" borderId="44" xfId="0" applyFill="1" applyBorder="1"/>
    <xf numFmtId="0" fontId="0" fillId="0" borderId="46" xfId="0" applyFont="1" applyFill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6" fillId="0" borderId="47" xfId="0" applyFont="1" applyBorder="1"/>
    <xf numFmtId="0" fontId="7" fillId="0" borderId="23" xfId="0" applyFont="1" applyBorder="1"/>
    <xf numFmtId="0" fontId="0" fillId="0" borderId="23" xfId="0" applyFont="1" applyBorder="1"/>
    <xf numFmtId="0" fontId="0" fillId="0" borderId="43" xfId="0" applyFont="1" applyFill="1" applyBorder="1" applyAlignment="1">
      <alignment horizontal="center"/>
    </xf>
    <xf numFmtId="0" fontId="1" fillId="0" borderId="19" xfId="0" applyFont="1" applyBorder="1"/>
    <xf numFmtId="0" fontId="0" fillId="0" borderId="19" xfId="0" applyFont="1" applyFill="1" applyBorder="1"/>
    <xf numFmtId="0" fontId="6" fillId="0" borderId="48" xfId="0" applyFont="1" applyBorder="1"/>
    <xf numFmtId="0" fontId="0" fillId="0" borderId="19" xfId="0" applyBorder="1"/>
    <xf numFmtId="0" fontId="0" fillId="0" borderId="19" xfId="0" applyFill="1" applyBorder="1" applyAlignment="1">
      <alignment horizontal="center"/>
    </xf>
    <xf numFmtId="0" fontId="0" fillId="0" borderId="20" xfId="0" applyFont="1" applyFill="1" applyBorder="1"/>
    <xf numFmtId="0" fontId="7" fillId="0" borderId="47" xfId="0" applyFont="1" applyBorder="1"/>
    <xf numFmtId="0" fontId="6" fillId="0" borderId="41" xfId="0" applyFont="1" applyBorder="1"/>
    <xf numFmtId="0" fontId="0" fillId="0" borderId="21" xfId="0" applyFill="1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50" xfId="0" applyFill="1" applyBorder="1" applyAlignment="1">
      <alignment horizontal="center"/>
    </xf>
    <xf numFmtId="0" fontId="12" fillId="0" borderId="19" xfId="0" applyFont="1" applyBorder="1"/>
    <xf numFmtId="0" fontId="0" fillId="0" borderId="19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0" xfId="0" applyBorder="1"/>
    <xf numFmtId="0" fontId="0" fillId="0" borderId="20" xfId="0" applyFill="1" applyBorder="1" applyAlignment="1">
      <alignment horizontal="center"/>
    </xf>
    <xf numFmtId="0" fontId="6" fillId="0" borderId="51" xfId="0" applyFont="1" applyBorder="1"/>
    <xf numFmtId="0" fontId="0" fillId="0" borderId="52" xfId="0" applyBorder="1"/>
    <xf numFmtId="0" fontId="0" fillId="0" borderId="53" xfId="0" applyBorder="1"/>
    <xf numFmtId="0" fontId="6" fillId="0" borderId="20" xfId="0" applyFont="1" applyBorder="1"/>
    <xf numFmtId="0" fontId="7" fillId="0" borderId="1" xfId="0" applyFont="1" applyBorder="1"/>
    <xf numFmtId="0" fontId="0" fillId="0" borderId="1" xfId="0" applyFont="1" applyBorder="1"/>
    <xf numFmtId="0" fontId="0" fillId="0" borderId="1" xfId="0" applyFill="1" applyBorder="1" applyAlignment="1">
      <alignment horizontal="center"/>
    </xf>
    <xf numFmtId="0" fontId="0" fillId="0" borderId="1" xfId="0" applyBorder="1"/>
    <xf numFmtId="0" fontId="0" fillId="0" borderId="15" xfId="0" applyFont="1" applyFill="1" applyBorder="1"/>
    <xf numFmtId="0" fontId="7" fillId="0" borderId="54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761997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761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609597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0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761997</xdr:rowOff>
    </xdr:to>
    <xdr:pic>
      <xdr:nvPicPr>
        <xdr:cNvPr id="8" name="Kuva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761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609597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0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600075</xdr:colOff>
      <xdr:row>0</xdr:row>
      <xdr:rowOff>695326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600075" cy="69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19050</xdr:rowOff>
    </xdr:from>
    <xdr:to>
      <xdr:col>2</xdr:col>
      <xdr:colOff>676275</xdr:colOff>
      <xdr:row>1</xdr:row>
      <xdr:rowOff>9525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050"/>
          <a:ext cx="6381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38100</xdr:colOff>
      <xdr:row>0</xdr:row>
      <xdr:rowOff>723900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6000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1</xdr:rowOff>
    </xdr:from>
    <xdr:to>
      <xdr:col>2</xdr:col>
      <xdr:colOff>638175</xdr:colOff>
      <xdr:row>0</xdr:row>
      <xdr:rowOff>781050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"/>
          <a:ext cx="638175" cy="78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761997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761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609597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0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761997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761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609597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638175" cy="60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657225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609597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0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761997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761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609597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638175" cy="60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600075</xdr:colOff>
      <xdr:row>0</xdr:row>
      <xdr:rowOff>742950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4FC3D748-2152-4123-9070-2B2AAB803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00075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0</xdr:row>
      <xdr:rowOff>9526</xdr:rowOff>
    </xdr:from>
    <xdr:to>
      <xdr:col>2</xdr:col>
      <xdr:colOff>685800</xdr:colOff>
      <xdr:row>0</xdr:row>
      <xdr:rowOff>771526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470BE0AD-FAB3-491C-8965-A15E4E1A95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9526"/>
          <a:ext cx="6381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600075</xdr:colOff>
      <xdr:row>1</xdr:row>
      <xdr:rowOff>38100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64B6B841-8E43-4C7C-9609-4BFD3ABE6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00075" cy="876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0</xdr:row>
      <xdr:rowOff>9527</xdr:rowOff>
    </xdr:from>
    <xdr:to>
      <xdr:col>2</xdr:col>
      <xdr:colOff>685800</xdr:colOff>
      <xdr:row>1</xdr:row>
      <xdr:rowOff>19051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E5CC2532-12A3-4803-857D-1E0558E53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9527"/>
          <a:ext cx="638175" cy="8477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761997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761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609597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0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761997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761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609597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0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0</xdr:col>
      <xdr:colOff>600075</xdr:colOff>
      <xdr:row>0</xdr:row>
      <xdr:rowOff>723900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600075" cy="704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1</xdr:rowOff>
    </xdr:from>
    <xdr:to>
      <xdr:col>2</xdr:col>
      <xdr:colOff>723900</xdr:colOff>
      <xdr:row>0</xdr:row>
      <xdr:rowOff>742950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"/>
          <a:ext cx="638175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600075</xdr:colOff>
      <xdr:row>0</xdr:row>
      <xdr:rowOff>723901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000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666750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3225" y="0"/>
          <a:ext cx="6381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600075</xdr:colOff>
      <xdr:row>0</xdr:row>
      <xdr:rowOff>695326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600075" cy="695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19050</xdr:rowOff>
    </xdr:from>
    <xdr:to>
      <xdr:col>2</xdr:col>
      <xdr:colOff>676275</xdr:colOff>
      <xdr:row>1</xdr:row>
      <xdr:rowOff>9525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19050"/>
          <a:ext cx="6381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1</xdr:col>
      <xdr:colOff>38100</xdr:colOff>
      <xdr:row>0</xdr:row>
      <xdr:rowOff>723900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6000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1</xdr:rowOff>
    </xdr:from>
    <xdr:to>
      <xdr:col>2</xdr:col>
      <xdr:colOff>638175</xdr:colOff>
      <xdr:row>0</xdr:row>
      <xdr:rowOff>781050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1"/>
          <a:ext cx="638175" cy="781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761997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7619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609597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0"/>
          <a:ext cx="638175" cy="60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0</xdr:col>
      <xdr:colOff>600075</xdr:colOff>
      <xdr:row>0</xdr:row>
      <xdr:rowOff>723900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1"/>
          <a:ext cx="600075" cy="704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0</xdr:row>
      <xdr:rowOff>1</xdr:rowOff>
    </xdr:from>
    <xdr:to>
      <xdr:col>2</xdr:col>
      <xdr:colOff>723900</xdr:colOff>
      <xdr:row>0</xdr:row>
      <xdr:rowOff>742950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"/>
          <a:ext cx="638175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workbookViewId="0">
      <selection activeCell="U32" sqref="A1:U32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89" t="s">
        <v>0</v>
      </c>
      <c r="I1" s="1" t="s">
        <v>15</v>
      </c>
      <c r="Q1" s="2" t="s">
        <v>1</v>
      </c>
      <c r="R1" s="82"/>
      <c r="T1" s="82">
        <v>43254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/>
      <c r="B4" s="13"/>
      <c r="C4" s="14"/>
      <c r="D4" s="16"/>
      <c r="E4" s="16"/>
      <c r="F4" s="16"/>
      <c r="G4" s="16"/>
      <c r="H4" s="17"/>
      <c r="I4" s="33"/>
      <c r="J4" s="19"/>
      <c r="K4" s="19"/>
      <c r="L4" s="16"/>
      <c r="M4" s="16"/>
      <c r="N4" s="16"/>
      <c r="O4" s="16"/>
      <c r="P4" s="16"/>
      <c r="Q4" s="20"/>
      <c r="R4" s="20"/>
      <c r="S4" s="21">
        <f>SUM(I4:R4)</f>
        <v>0</v>
      </c>
      <c r="T4" s="84"/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88"/>
      <c r="J5" s="28"/>
      <c r="K5" s="28"/>
      <c r="L5" s="29"/>
      <c r="M5" s="29"/>
      <c r="N5" s="29"/>
      <c r="O5" s="29"/>
      <c r="P5" s="29"/>
      <c r="Q5" s="30"/>
      <c r="R5" s="30"/>
      <c r="S5" s="21">
        <f t="shared" ref="S5:S25" si="0">SUM(I5:R5)</f>
        <v>0</v>
      </c>
      <c r="T5" s="74"/>
    </row>
    <row r="6" spans="1:20" ht="15.75" thickBot="1" x14ac:dyDescent="0.3">
      <c r="A6" s="32"/>
      <c r="B6" s="13"/>
      <c r="C6" s="14"/>
      <c r="D6" s="16"/>
      <c r="E6" s="16"/>
      <c r="F6" s="16"/>
      <c r="G6" s="16"/>
      <c r="H6" s="17"/>
      <c r="I6" s="90"/>
      <c r="J6" s="41"/>
      <c r="K6" s="19"/>
      <c r="L6" s="16"/>
      <c r="M6" s="16"/>
      <c r="N6" s="16"/>
      <c r="O6" s="16"/>
      <c r="P6" s="16"/>
      <c r="Q6" s="20"/>
      <c r="R6" s="20"/>
      <c r="S6" s="21">
        <f t="shared" si="0"/>
        <v>0</v>
      </c>
      <c r="T6" s="84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70"/>
      <c r="J7" s="68"/>
      <c r="K7" s="68"/>
      <c r="L7" s="69"/>
      <c r="M7" s="69"/>
      <c r="N7" s="29"/>
      <c r="O7" s="29"/>
      <c r="P7" s="29"/>
      <c r="Q7" s="31"/>
      <c r="R7" s="31"/>
      <c r="S7" s="21">
        <f t="shared" si="0"/>
        <v>0</v>
      </c>
      <c r="T7" s="81"/>
    </row>
    <row r="8" spans="1:20" ht="15.75" thickBot="1" x14ac:dyDescent="0.3">
      <c r="A8" s="12"/>
      <c r="B8" s="13"/>
      <c r="C8" s="14"/>
      <c r="D8" s="15"/>
      <c r="E8" s="16"/>
      <c r="F8" s="16"/>
      <c r="G8" s="16"/>
      <c r="H8" s="17"/>
      <c r="I8" s="33"/>
      <c r="J8" s="41"/>
      <c r="K8" s="41"/>
      <c r="L8" s="16"/>
      <c r="M8" s="16"/>
      <c r="N8" s="16"/>
      <c r="O8" s="16"/>
      <c r="P8" s="16"/>
      <c r="Q8" s="20"/>
      <c r="R8" s="20"/>
      <c r="S8" s="21">
        <f>SUM(I8:R8)</f>
        <v>0</v>
      </c>
      <c r="T8" s="81"/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30"/>
      <c r="R9" s="30"/>
      <c r="S9" s="21">
        <f t="shared" si="0"/>
        <v>0</v>
      </c>
      <c r="T9" s="74"/>
    </row>
    <row r="10" spans="1:20" ht="15.75" thickBot="1" x14ac:dyDescent="0.3">
      <c r="A10" s="93"/>
      <c r="B10" s="94"/>
      <c r="C10" s="95"/>
      <c r="D10" s="96"/>
      <c r="E10" s="96"/>
      <c r="F10" s="96"/>
      <c r="G10" s="96"/>
      <c r="H10" s="97"/>
      <c r="I10" s="70"/>
      <c r="J10" s="68"/>
      <c r="K10" s="68"/>
      <c r="L10" s="69"/>
      <c r="M10" s="69"/>
      <c r="N10" s="69"/>
      <c r="O10" s="69"/>
      <c r="P10" s="69"/>
      <c r="Q10" s="34"/>
      <c r="R10" s="34"/>
      <c r="S10" s="21">
        <f t="shared" si="0"/>
        <v>0</v>
      </c>
      <c r="T10" s="98"/>
    </row>
    <row r="11" spans="1:20" ht="15.75" thickBot="1" x14ac:dyDescent="0.3">
      <c r="A11" s="93"/>
      <c r="B11" s="94"/>
      <c r="C11" s="95"/>
      <c r="D11" s="96"/>
      <c r="E11" s="96"/>
      <c r="F11" s="96"/>
      <c r="G11" s="96"/>
      <c r="H11" s="97"/>
      <c r="I11" s="70"/>
      <c r="J11" s="91"/>
      <c r="K11" s="91"/>
      <c r="L11" s="92"/>
      <c r="M11" s="92"/>
      <c r="N11" s="69"/>
      <c r="O11" s="69"/>
      <c r="P11" s="69"/>
      <c r="Q11" s="34"/>
      <c r="R11" s="34"/>
      <c r="S11" s="21">
        <f t="shared" si="0"/>
        <v>0</v>
      </c>
      <c r="T11" s="98"/>
    </row>
    <row r="12" spans="1:20" ht="15.75" thickBot="1" x14ac:dyDescent="0.3">
      <c r="A12" s="32"/>
      <c r="B12" s="13"/>
      <c r="C12" s="14"/>
      <c r="D12" s="16"/>
      <c r="E12" s="16"/>
      <c r="F12" s="16"/>
      <c r="G12" s="16"/>
      <c r="H12" s="17"/>
      <c r="I12" s="90"/>
      <c r="J12" s="41"/>
      <c r="K12" s="19"/>
      <c r="L12" s="16"/>
      <c r="M12" s="16"/>
      <c r="N12" s="16"/>
      <c r="O12" s="16"/>
      <c r="P12" s="16"/>
      <c r="Q12" s="20"/>
      <c r="R12" s="20"/>
      <c r="S12" s="21">
        <f t="shared" si="0"/>
        <v>0</v>
      </c>
      <c r="T12" s="84"/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70"/>
      <c r="J13" s="91"/>
      <c r="K13" s="68"/>
      <c r="L13" s="69"/>
      <c r="M13" s="69"/>
      <c r="N13" s="29"/>
      <c r="O13" s="29"/>
      <c r="P13" s="29"/>
      <c r="Q13" s="31"/>
      <c r="R13" s="31"/>
      <c r="S13" s="21">
        <f t="shared" si="0"/>
        <v>0</v>
      </c>
      <c r="T13" s="74"/>
    </row>
    <row r="14" spans="1:20" ht="15.75" thickBot="1" x14ac:dyDescent="0.3">
      <c r="A14" s="93"/>
      <c r="B14" s="99"/>
      <c r="C14" s="95"/>
      <c r="D14" s="96"/>
      <c r="E14" s="96"/>
      <c r="F14" s="96"/>
      <c r="G14" s="96"/>
      <c r="H14" s="97"/>
      <c r="I14" s="70"/>
      <c r="J14" s="91"/>
      <c r="K14" s="68"/>
      <c r="L14" s="69"/>
      <c r="M14" s="69"/>
      <c r="N14" s="69"/>
      <c r="O14" s="69"/>
      <c r="P14" s="69"/>
      <c r="Q14" s="100"/>
      <c r="R14" s="100"/>
      <c r="S14" s="21">
        <f t="shared" si="0"/>
        <v>0</v>
      </c>
      <c r="T14" s="98"/>
    </row>
    <row r="15" spans="1:20" ht="15.75" thickBot="1" x14ac:dyDescent="0.3">
      <c r="A15" s="93"/>
      <c r="B15" s="99"/>
      <c r="C15" s="95"/>
      <c r="D15" s="96"/>
      <c r="E15" s="96"/>
      <c r="F15" s="96"/>
      <c r="G15" s="96"/>
      <c r="H15" s="97"/>
      <c r="I15" s="70"/>
      <c r="J15" s="91"/>
      <c r="K15" s="68"/>
      <c r="L15" s="69"/>
      <c r="M15" s="69"/>
      <c r="N15" s="69"/>
      <c r="O15" s="69"/>
      <c r="P15" s="69"/>
      <c r="Q15" s="100"/>
      <c r="R15" s="100"/>
      <c r="S15" s="21">
        <f t="shared" si="0"/>
        <v>0</v>
      </c>
      <c r="T15" s="98"/>
    </row>
    <row r="16" spans="1:20" ht="15.75" thickBot="1" x14ac:dyDescent="0.3">
      <c r="A16" s="32">
        <v>15</v>
      </c>
      <c r="B16" s="13" t="s">
        <v>22</v>
      </c>
      <c r="C16" s="14" t="s">
        <v>20</v>
      </c>
      <c r="D16" s="16">
        <v>9</v>
      </c>
      <c r="E16" s="16">
        <v>9</v>
      </c>
      <c r="F16" s="16">
        <v>9</v>
      </c>
      <c r="G16" s="16">
        <v>9</v>
      </c>
      <c r="H16" s="17">
        <v>7</v>
      </c>
      <c r="I16" s="33">
        <v>10</v>
      </c>
      <c r="J16" s="41">
        <v>10</v>
      </c>
      <c r="K16" s="19">
        <v>10</v>
      </c>
      <c r="L16" s="16">
        <v>10</v>
      </c>
      <c r="M16" s="16">
        <v>9</v>
      </c>
      <c r="N16" s="16">
        <v>9</v>
      </c>
      <c r="O16" s="16">
        <v>9</v>
      </c>
      <c r="P16" s="16">
        <v>9</v>
      </c>
      <c r="Q16" s="34">
        <v>9</v>
      </c>
      <c r="R16" s="34">
        <v>9</v>
      </c>
      <c r="S16" s="21">
        <f t="shared" si="0"/>
        <v>94</v>
      </c>
      <c r="T16" s="84">
        <v>94</v>
      </c>
    </row>
    <row r="17" spans="1:20" ht="15.75" thickBot="1" x14ac:dyDescent="0.3">
      <c r="A17" s="65"/>
      <c r="B17" s="23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31"/>
      <c r="R17" s="31"/>
      <c r="S17" s="21">
        <f t="shared" si="0"/>
        <v>0</v>
      </c>
      <c r="T17" s="74"/>
    </row>
    <row r="18" spans="1:20" ht="15.75" thickBot="1" x14ac:dyDescent="0.3">
      <c r="A18" s="12"/>
      <c r="B18" s="13"/>
      <c r="C18" s="14"/>
      <c r="D18" s="16"/>
      <c r="E18" s="16"/>
      <c r="F18" s="16"/>
      <c r="G18" s="16"/>
      <c r="H18" s="17"/>
      <c r="I18" s="33"/>
      <c r="J18" s="41"/>
      <c r="K18" s="41"/>
      <c r="L18" s="16"/>
      <c r="M18" s="16"/>
      <c r="N18" s="16"/>
      <c r="O18" s="16"/>
      <c r="P18" s="16"/>
      <c r="Q18" s="34"/>
      <c r="R18" s="34"/>
      <c r="S18" s="21">
        <f t="shared" si="0"/>
        <v>0</v>
      </c>
      <c r="T18" s="84"/>
    </row>
    <row r="19" spans="1:20" ht="15.75" thickBot="1" x14ac:dyDescent="0.3">
      <c r="A19" s="65"/>
      <c r="B19" s="62"/>
      <c r="C19" s="24"/>
      <c r="D19" s="25"/>
      <c r="E19" s="25"/>
      <c r="F19" s="25"/>
      <c r="G19" s="25"/>
      <c r="H19" s="26"/>
      <c r="I19" s="88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33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65"/>
      <c r="B21" s="66"/>
      <c r="C21" s="24"/>
      <c r="D21" s="36"/>
      <c r="E21" s="36"/>
      <c r="F21" s="36"/>
      <c r="G21" s="36"/>
      <c r="H21" s="37"/>
      <c r="I21" s="71"/>
      <c r="J21" s="39"/>
      <c r="K21" s="39"/>
      <c r="L21" s="40"/>
      <c r="M21" s="40"/>
      <c r="N21" s="40"/>
      <c r="O21" s="40"/>
      <c r="P21" s="40"/>
      <c r="Q21" s="31"/>
      <c r="R21" s="31"/>
      <c r="S21" s="21">
        <f t="shared" si="0"/>
        <v>0</v>
      </c>
      <c r="T21" s="74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20"/>
      <c r="R22" s="20"/>
      <c r="S22" s="21">
        <f t="shared" si="0"/>
        <v>0</v>
      </c>
      <c r="T22" s="84"/>
    </row>
    <row r="23" spans="1:20" ht="15.75" thickBot="1" x14ac:dyDescent="0.3">
      <c r="A23" s="65"/>
      <c r="B23" s="23"/>
      <c r="C23" s="24"/>
      <c r="D23" s="25"/>
      <c r="E23" s="25"/>
      <c r="F23" s="25"/>
      <c r="G23" s="25"/>
      <c r="H23" s="26"/>
      <c r="I23" s="27"/>
      <c r="J23" s="28"/>
      <c r="K23" s="28"/>
      <c r="L23" s="29"/>
      <c r="M23" s="29"/>
      <c r="N23" s="29"/>
      <c r="O23" s="29"/>
      <c r="P23" s="29"/>
      <c r="Q23" s="31"/>
      <c r="R23" s="31"/>
      <c r="S23" s="21">
        <f t="shared" si="0"/>
        <v>0</v>
      </c>
      <c r="T23" s="74"/>
    </row>
    <row r="24" spans="1:20" ht="15.75" thickBot="1" x14ac:dyDescent="0.3">
      <c r="A24" s="12"/>
      <c r="B24" s="13"/>
      <c r="C24" s="14"/>
      <c r="D24" s="15"/>
      <c r="E24" s="15"/>
      <c r="F24" s="15"/>
      <c r="G24" s="15"/>
      <c r="H24" s="17"/>
      <c r="I24" s="18"/>
      <c r="J24" s="19"/>
      <c r="K24" s="19"/>
      <c r="L24" s="16"/>
      <c r="M24" s="16"/>
      <c r="N24" s="16"/>
      <c r="O24" s="16"/>
      <c r="P24" s="16"/>
      <c r="Q24" s="34"/>
      <c r="R24" s="34"/>
      <c r="S24" s="21">
        <f t="shared" si="0"/>
        <v>0</v>
      </c>
      <c r="T24" s="84"/>
    </row>
    <row r="25" spans="1:20" ht="15.75" thickBot="1" x14ac:dyDescent="0.3">
      <c r="A25" s="22"/>
      <c r="B25" s="62"/>
      <c r="C25" s="35"/>
      <c r="D25" s="36"/>
      <c r="E25" s="36"/>
      <c r="F25" s="36"/>
      <c r="G25" s="36"/>
      <c r="H25" s="37"/>
      <c r="I25" s="38"/>
      <c r="J25" s="39"/>
      <c r="K25" s="39"/>
      <c r="L25" s="40"/>
      <c r="M25" s="40"/>
      <c r="N25" s="40"/>
      <c r="O25" s="40"/>
      <c r="P25" s="40"/>
      <c r="Q25" s="31"/>
      <c r="R25" s="31"/>
      <c r="S25" s="73">
        <f t="shared" si="0"/>
        <v>0</v>
      </c>
      <c r="T25" s="74"/>
    </row>
    <row r="26" spans="1:20" ht="15.75" thickBot="1" x14ac:dyDescent="0.3"/>
    <row r="27" spans="1:20" x14ac:dyDescent="0.25">
      <c r="B27" s="42" t="s">
        <v>6</v>
      </c>
      <c r="C27" s="42" t="s">
        <v>14</v>
      </c>
      <c r="F27" s="55">
        <v>10</v>
      </c>
      <c r="G27" s="56" t="s">
        <v>9</v>
      </c>
      <c r="H27" s="56"/>
      <c r="I27" s="57"/>
      <c r="T27" s="43"/>
    </row>
    <row r="28" spans="1:20" ht="15.75" thickBot="1" x14ac:dyDescent="0.3">
      <c r="C28" s="42"/>
      <c r="F28" s="58">
        <v>10</v>
      </c>
      <c r="G28" s="59" t="s">
        <v>10</v>
      </c>
      <c r="H28" s="59"/>
      <c r="I28" s="60"/>
      <c r="T28" s="43"/>
    </row>
    <row r="29" spans="1:20" x14ac:dyDescent="0.25">
      <c r="B29" s="52" t="s">
        <v>27</v>
      </c>
      <c r="C29" s="53"/>
      <c r="D29" s="54"/>
      <c r="E29" s="54"/>
      <c r="T29" s="43"/>
    </row>
    <row r="30" spans="1:20" x14ac:dyDescent="0.25">
      <c r="B30" s="44" t="s">
        <v>24</v>
      </c>
      <c r="C30" s="45"/>
      <c r="G30" s="61"/>
      <c r="T30" s="43"/>
    </row>
    <row r="31" spans="1:20" x14ac:dyDescent="0.25">
      <c r="B31" s="44"/>
      <c r="C31" s="45"/>
    </row>
    <row r="32" spans="1:20" x14ac:dyDescent="0.25">
      <c r="B32" s="46"/>
      <c r="C32" s="4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2"/>
  <sheetViews>
    <sheetView topLeftCell="A3" workbookViewId="0">
      <selection activeCell="U15" sqref="U15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89" t="s">
        <v>0</v>
      </c>
      <c r="I1" s="1" t="s">
        <v>15</v>
      </c>
      <c r="Q1" s="2" t="s">
        <v>1</v>
      </c>
      <c r="R1" s="82"/>
      <c r="T1" s="82">
        <v>43292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>
        <v>11</v>
      </c>
      <c r="B4" s="13" t="s">
        <v>23</v>
      </c>
      <c r="C4" s="14" t="s">
        <v>20</v>
      </c>
      <c r="D4" s="15">
        <v>10</v>
      </c>
      <c r="E4" s="15">
        <v>10</v>
      </c>
      <c r="F4" s="15">
        <v>10</v>
      </c>
      <c r="G4" s="16">
        <v>10</v>
      </c>
      <c r="H4" s="17">
        <v>9</v>
      </c>
      <c r="I4" s="33">
        <v>10</v>
      </c>
      <c r="J4" s="41">
        <v>10</v>
      </c>
      <c r="K4" s="19">
        <v>10</v>
      </c>
      <c r="L4" s="16">
        <v>10</v>
      </c>
      <c r="M4" s="16">
        <v>10</v>
      </c>
      <c r="N4" s="16">
        <v>9</v>
      </c>
      <c r="O4" s="16">
        <v>9</v>
      </c>
      <c r="P4" s="16">
        <v>9</v>
      </c>
      <c r="Q4" s="20">
        <v>9</v>
      </c>
      <c r="R4" s="20">
        <v>8</v>
      </c>
      <c r="S4" s="21">
        <f>SUM(I4:R4)</f>
        <v>94</v>
      </c>
      <c r="T4" s="84">
        <v>94</v>
      </c>
    </row>
    <row r="5" spans="1:20" ht="15.75" thickBot="1" x14ac:dyDescent="0.3">
      <c r="A5" s="65"/>
      <c r="B5" s="87" t="s">
        <v>41</v>
      </c>
      <c r="C5" s="24"/>
      <c r="D5" s="25"/>
      <c r="E5" s="25"/>
      <c r="F5" s="25"/>
      <c r="G5" s="25"/>
      <c r="H5" s="26"/>
      <c r="I5" s="27">
        <v>10</v>
      </c>
      <c r="J5" s="28">
        <v>9</v>
      </c>
      <c r="K5" s="28">
        <v>9</v>
      </c>
      <c r="L5" s="29">
        <v>9</v>
      </c>
      <c r="M5" s="29">
        <v>8</v>
      </c>
      <c r="N5" s="29">
        <v>8</v>
      </c>
      <c r="O5" s="29">
        <v>7</v>
      </c>
      <c r="P5" s="29">
        <v>7</v>
      </c>
      <c r="Q5" s="30">
        <v>7</v>
      </c>
      <c r="R5" s="30">
        <v>6</v>
      </c>
      <c r="S5" s="21">
        <f t="shared" ref="S5:S25" si="0">SUM(I5:R5)</f>
        <v>80</v>
      </c>
      <c r="T5" s="74"/>
    </row>
    <row r="6" spans="1:20" ht="15.75" thickBot="1" x14ac:dyDescent="0.3">
      <c r="A6" s="32"/>
      <c r="B6" s="13"/>
      <c r="C6" s="14"/>
      <c r="D6" s="15"/>
      <c r="E6" s="16"/>
      <c r="F6" s="16"/>
      <c r="G6" s="16"/>
      <c r="H6" s="17"/>
      <c r="I6" s="90">
        <v>10</v>
      </c>
      <c r="J6" s="41">
        <v>10</v>
      </c>
      <c r="K6" s="19">
        <v>10</v>
      </c>
      <c r="L6" s="16">
        <v>9</v>
      </c>
      <c r="M6" s="16">
        <v>9</v>
      </c>
      <c r="N6" s="16">
        <v>9</v>
      </c>
      <c r="O6" s="16">
        <v>8</v>
      </c>
      <c r="P6" s="16">
        <v>8</v>
      </c>
      <c r="Q6" s="20">
        <v>8</v>
      </c>
      <c r="R6" s="20">
        <v>8</v>
      </c>
      <c r="S6" s="21">
        <f t="shared" si="0"/>
        <v>89</v>
      </c>
      <c r="T6" s="84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70" t="s">
        <v>28</v>
      </c>
      <c r="J7" s="91" t="s">
        <v>28</v>
      </c>
      <c r="K7" s="68" t="s">
        <v>28</v>
      </c>
      <c r="L7" s="69" t="s">
        <v>28</v>
      </c>
      <c r="M7" s="69" t="s">
        <v>28</v>
      </c>
      <c r="N7" s="29" t="s">
        <v>28</v>
      </c>
      <c r="O7" s="29" t="s">
        <v>28</v>
      </c>
      <c r="P7" s="29" t="s">
        <v>28</v>
      </c>
      <c r="Q7" s="31" t="s">
        <v>28</v>
      </c>
      <c r="R7" s="31" t="s">
        <v>28</v>
      </c>
      <c r="S7" s="21">
        <f t="shared" si="0"/>
        <v>0</v>
      </c>
      <c r="T7" s="81"/>
    </row>
    <row r="8" spans="1:20" ht="15.75" thickBot="1" x14ac:dyDescent="0.3">
      <c r="A8" s="12">
        <v>12</v>
      </c>
      <c r="B8" s="13" t="s">
        <v>25</v>
      </c>
      <c r="C8" s="14" t="s">
        <v>20</v>
      </c>
      <c r="D8" s="16">
        <v>6</v>
      </c>
      <c r="E8" s="16"/>
      <c r="F8" s="16"/>
      <c r="G8" s="16"/>
      <c r="H8" s="17"/>
      <c r="I8" s="18">
        <v>10</v>
      </c>
      <c r="J8" s="19">
        <v>9</v>
      </c>
      <c r="K8" s="19">
        <v>9</v>
      </c>
      <c r="L8" s="16">
        <v>9</v>
      </c>
      <c r="M8" s="16">
        <v>9</v>
      </c>
      <c r="N8" s="16">
        <v>8</v>
      </c>
      <c r="O8" s="16">
        <v>8</v>
      </c>
      <c r="P8" s="16">
        <v>6</v>
      </c>
      <c r="Q8" s="20">
        <v>6</v>
      </c>
      <c r="R8" s="20">
        <v>6</v>
      </c>
      <c r="S8" s="21">
        <f>SUM(I8:R8)</f>
        <v>80</v>
      </c>
      <c r="T8" s="81">
        <v>89</v>
      </c>
    </row>
    <row r="9" spans="1:20" ht="15.75" thickBot="1" x14ac:dyDescent="0.3">
      <c r="A9" s="65"/>
      <c r="B9" s="62" t="s">
        <v>26</v>
      </c>
      <c r="C9" s="35"/>
      <c r="D9" s="25"/>
      <c r="E9" s="25"/>
      <c r="F9" s="25"/>
      <c r="G9" s="25"/>
      <c r="H9" s="26"/>
      <c r="I9" s="27">
        <v>10</v>
      </c>
      <c r="J9" s="28">
        <v>10</v>
      </c>
      <c r="K9" s="28">
        <v>10</v>
      </c>
      <c r="L9" s="29">
        <v>9</v>
      </c>
      <c r="M9" s="29">
        <v>9</v>
      </c>
      <c r="N9" s="29">
        <v>9</v>
      </c>
      <c r="O9" s="29">
        <v>9</v>
      </c>
      <c r="P9" s="29">
        <v>8</v>
      </c>
      <c r="Q9" s="30">
        <v>8</v>
      </c>
      <c r="R9" s="30">
        <v>7</v>
      </c>
      <c r="S9" s="21">
        <f t="shared" si="0"/>
        <v>89</v>
      </c>
      <c r="T9" s="74"/>
    </row>
    <row r="10" spans="1:20" ht="15.75" thickBot="1" x14ac:dyDescent="0.3">
      <c r="A10" s="93"/>
      <c r="B10" s="94"/>
      <c r="C10" s="95"/>
      <c r="D10" s="96"/>
      <c r="E10" s="96"/>
      <c r="F10" s="96"/>
      <c r="G10" s="96"/>
      <c r="H10" s="97"/>
      <c r="I10" s="70">
        <v>10</v>
      </c>
      <c r="J10" s="68">
        <v>10</v>
      </c>
      <c r="K10" s="68">
        <v>9</v>
      </c>
      <c r="L10" s="69">
        <v>9</v>
      </c>
      <c r="M10" s="69">
        <v>9</v>
      </c>
      <c r="N10" s="69">
        <v>9</v>
      </c>
      <c r="O10" s="69">
        <v>8</v>
      </c>
      <c r="P10" s="69">
        <v>8</v>
      </c>
      <c r="Q10" s="34">
        <v>8</v>
      </c>
      <c r="R10" s="34">
        <v>7</v>
      </c>
      <c r="S10" s="21">
        <f t="shared" si="0"/>
        <v>87</v>
      </c>
      <c r="T10" s="98"/>
    </row>
    <row r="11" spans="1:20" ht="15.75" thickBot="1" x14ac:dyDescent="0.3">
      <c r="A11" s="93"/>
      <c r="B11" s="94"/>
      <c r="C11" s="95"/>
      <c r="D11" s="96"/>
      <c r="E11" s="96"/>
      <c r="F11" s="96"/>
      <c r="G11" s="96"/>
      <c r="H11" s="97"/>
      <c r="I11" s="70"/>
      <c r="J11" s="91"/>
      <c r="K11" s="91"/>
      <c r="L11" s="92"/>
      <c r="M11" s="92"/>
      <c r="N11" s="69"/>
      <c r="O11" s="69"/>
      <c r="P11" s="69"/>
      <c r="Q11" s="34"/>
      <c r="R11" s="34"/>
      <c r="S11" s="21">
        <f t="shared" si="0"/>
        <v>0</v>
      </c>
      <c r="T11" s="98"/>
    </row>
    <row r="12" spans="1:20" ht="15.75" thickBot="1" x14ac:dyDescent="0.3">
      <c r="A12" s="32">
        <v>14</v>
      </c>
      <c r="B12" s="13" t="s">
        <v>21</v>
      </c>
      <c r="C12" s="14" t="s">
        <v>20</v>
      </c>
      <c r="D12" s="15">
        <v>10</v>
      </c>
      <c r="E12" s="16">
        <v>9</v>
      </c>
      <c r="F12" s="16">
        <v>9</v>
      </c>
      <c r="G12" s="16">
        <v>9</v>
      </c>
      <c r="H12" s="17">
        <v>9</v>
      </c>
      <c r="I12" s="83">
        <v>10</v>
      </c>
      <c r="J12" s="19">
        <v>10</v>
      </c>
      <c r="K12" s="19">
        <v>10</v>
      </c>
      <c r="L12" s="16">
        <v>10</v>
      </c>
      <c r="M12" s="16">
        <v>9</v>
      </c>
      <c r="N12" s="16">
        <v>9</v>
      </c>
      <c r="O12" s="16">
        <v>9</v>
      </c>
      <c r="P12" s="16">
        <v>9</v>
      </c>
      <c r="Q12" s="20">
        <v>9</v>
      </c>
      <c r="R12" s="20">
        <v>9</v>
      </c>
      <c r="S12" s="21">
        <f t="shared" si="0"/>
        <v>94</v>
      </c>
      <c r="T12" s="84">
        <v>98</v>
      </c>
    </row>
    <row r="13" spans="1:20" ht="15.75" thickBot="1" x14ac:dyDescent="0.3">
      <c r="A13" s="65"/>
      <c r="B13" s="23" t="s">
        <v>42</v>
      </c>
      <c r="C13" s="24"/>
      <c r="D13" s="25"/>
      <c r="E13" s="25"/>
      <c r="F13" s="25"/>
      <c r="G13" s="25"/>
      <c r="H13" s="26"/>
      <c r="I13" s="70">
        <v>10</v>
      </c>
      <c r="J13" s="91">
        <v>10</v>
      </c>
      <c r="K13" s="68">
        <v>10</v>
      </c>
      <c r="L13" s="69">
        <v>10</v>
      </c>
      <c r="M13" s="69">
        <v>10</v>
      </c>
      <c r="N13" s="29">
        <v>10</v>
      </c>
      <c r="O13" s="29">
        <v>10</v>
      </c>
      <c r="P13" s="29">
        <v>10</v>
      </c>
      <c r="Q13" s="31">
        <v>9</v>
      </c>
      <c r="R13" s="31">
        <v>9</v>
      </c>
      <c r="S13" s="21">
        <f t="shared" si="0"/>
        <v>98</v>
      </c>
      <c r="T13" s="74"/>
    </row>
    <row r="14" spans="1:20" ht="15.75" thickBot="1" x14ac:dyDescent="0.3">
      <c r="A14" s="93"/>
      <c r="B14" s="99"/>
      <c r="C14" s="95"/>
      <c r="D14" s="96"/>
      <c r="E14" s="96"/>
      <c r="F14" s="96"/>
      <c r="G14" s="96"/>
      <c r="H14" s="97"/>
      <c r="I14" s="70">
        <v>10</v>
      </c>
      <c r="J14" s="68">
        <v>10</v>
      </c>
      <c r="K14" s="68">
        <v>10</v>
      </c>
      <c r="L14" s="69">
        <v>10</v>
      </c>
      <c r="M14" s="69">
        <v>9</v>
      </c>
      <c r="N14" s="69">
        <v>9</v>
      </c>
      <c r="O14" s="69">
        <v>9</v>
      </c>
      <c r="P14" s="69">
        <v>9</v>
      </c>
      <c r="Q14" s="100">
        <v>9</v>
      </c>
      <c r="R14" s="100">
        <v>9</v>
      </c>
      <c r="S14" s="21">
        <f t="shared" si="0"/>
        <v>94</v>
      </c>
      <c r="T14" s="98"/>
    </row>
    <row r="15" spans="1:20" ht="15.75" thickBot="1" x14ac:dyDescent="0.3">
      <c r="A15" s="93"/>
      <c r="B15" s="99"/>
      <c r="C15" s="95"/>
      <c r="D15" s="96"/>
      <c r="E15" s="96"/>
      <c r="F15" s="96"/>
      <c r="G15" s="96"/>
      <c r="H15" s="97"/>
      <c r="I15" s="70"/>
      <c r="J15" s="91"/>
      <c r="K15" s="68"/>
      <c r="L15" s="69"/>
      <c r="M15" s="69"/>
      <c r="N15" s="69"/>
      <c r="O15" s="69"/>
      <c r="P15" s="69"/>
      <c r="Q15" s="100"/>
      <c r="R15" s="100"/>
      <c r="S15" s="21">
        <f t="shared" si="0"/>
        <v>0</v>
      </c>
      <c r="T15" s="98"/>
    </row>
    <row r="16" spans="1:20" ht="15.75" thickBot="1" x14ac:dyDescent="0.3">
      <c r="A16" s="32">
        <v>15</v>
      </c>
      <c r="B16" s="13" t="s">
        <v>22</v>
      </c>
      <c r="C16" s="14" t="s">
        <v>20</v>
      </c>
      <c r="D16" s="16">
        <v>9</v>
      </c>
      <c r="E16" s="16">
        <v>9</v>
      </c>
      <c r="F16" s="16">
        <v>8</v>
      </c>
      <c r="G16" s="16">
        <v>8</v>
      </c>
      <c r="H16" s="17">
        <v>8</v>
      </c>
      <c r="I16" s="18">
        <v>9</v>
      </c>
      <c r="J16" s="19">
        <v>9</v>
      </c>
      <c r="K16" s="19">
        <v>9</v>
      </c>
      <c r="L16" s="16">
        <v>9</v>
      </c>
      <c r="M16" s="16">
        <v>9</v>
      </c>
      <c r="N16" s="16">
        <v>9</v>
      </c>
      <c r="O16" s="16">
        <v>9</v>
      </c>
      <c r="P16" s="16">
        <v>8</v>
      </c>
      <c r="Q16" s="34">
        <v>8</v>
      </c>
      <c r="R16" s="34">
        <v>6</v>
      </c>
      <c r="S16" s="21">
        <f t="shared" si="0"/>
        <v>85</v>
      </c>
      <c r="T16" s="84">
        <v>89</v>
      </c>
    </row>
    <row r="17" spans="1:20" ht="15.75" thickBot="1" x14ac:dyDescent="0.3">
      <c r="A17" s="65"/>
      <c r="B17" s="23"/>
      <c r="C17" s="24"/>
      <c r="D17" s="25"/>
      <c r="E17" s="25"/>
      <c r="F17" s="25"/>
      <c r="G17" s="25"/>
      <c r="H17" s="26"/>
      <c r="I17" s="88">
        <v>10</v>
      </c>
      <c r="J17" s="28">
        <v>9</v>
      </c>
      <c r="K17" s="28">
        <v>9</v>
      </c>
      <c r="L17" s="29">
        <v>9</v>
      </c>
      <c r="M17" s="29">
        <v>9</v>
      </c>
      <c r="N17" s="29">
        <v>9</v>
      </c>
      <c r="O17" s="29">
        <v>9</v>
      </c>
      <c r="P17" s="29">
        <v>9</v>
      </c>
      <c r="Q17" s="31">
        <v>8</v>
      </c>
      <c r="R17" s="31">
        <v>8</v>
      </c>
      <c r="S17" s="21">
        <f t="shared" si="0"/>
        <v>89</v>
      </c>
      <c r="T17" s="74"/>
    </row>
    <row r="18" spans="1:20" ht="15.75" thickBot="1" x14ac:dyDescent="0.3">
      <c r="A18" s="12"/>
      <c r="B18" s="13"/>
      <c r="C18" s="14"/>
      <c r="D18" s="16"/>
      <c r="E18" s="16"/>
      <c r="F18" s="16"/>
      <c r="G18" s="16"/>
      <c r="H18" s="17"/>
      <c r="I18" s="18">
        <v>10</v>
      </c>
      <c r="J18" s="19">
        <v>9</v>
      </c>
      <c r="K18" s="19">
        <v>9</v>
      </c>
      <c r="L18" s="16">
        <v>9</v>
      </c>
      <c r="M18" s="16">
        <v>8</v>
      </c>
      <c r="N18" s="16">
        <v>8</v>
      </c>
      <c r="O18" s="16">
        <v>8</v>
      </c>
      <c r="P18" s="16">
        <v>8</v>
      </c>
      <c r="Q18" s="34">
        <v>7</v>
      </c>
      <c r="R18" s="34">
        <v>7</v>
      </c>
      <c r="S18" s="21">
        <f t="shared" si="0"/>
        <v>83</v>
      </c>
      <c r="T18" s="84"/>
    </row>
    <row r="19" spans="1:20" ht="15.75" thickBot="1" x14ac:dyDescent="0.3">
      <c r="A19" s="65"/>
      <c r="B19" s="62"/>
      <c r="C19" s="24"/>
      <c r="D19" s="25"/>
      <c r="E19" s="25"/>
      <c r="F19" s="25"/>
      <c r="G19" s="25"/>
      <c r="H19" s="26"/>
      <c r="I19" s="88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33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65"/>
      <c r="B21" s="66"/>
      <c r="C21" s="24"/>
      <c r="D21" s="36"/>
      <c r="E21" s="36"/>
      <c r="F21" s="36"/>
      <c r="G21" s="36"/>
      <c r="H21" s="37"/>
      <c r="I21" s="71"/>
      <c r="J21" s="39"/>
      <c r="K21" s="39"/>
      <c r="L21" s="40"/>
      <c r="M21" s="40"/>
      <c r="N21" s="40"/>
      <c r="O21" s="40"/>
      <c r="P21" s="40"/>
      <c r="Q21" s="31"/>
      <c r="R21" s="31"/>
      <c r="S21" s="21">
        <f t="shared" si="0"/>
        <v>0</v>
      </c>
      <c r="T21" s="74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20"/>
      <c r="R22" s="20"/>
      <c r="S22" s="21">
        <f t="shared" si="0"/>
        <v>0</v>
      </c>
      <c r="T22" s="84"/>
    </row>
    <row r="23" spans="1:20" ht="15.75" thickBot="1" x14ac:dyDescent="0.3">
      <c r="A23" s="65"/>
      <c r="B23" s="23"/>
      <c r="C23" s="24"/>
      <c r="D23" s="25"/>
      <c r="E23" s="25"/>
      <c r="F23" s="25"/>
      <c r="G23" s="25"/>
      <c r="H23" s="26"/>
      <c r="I23" s="27"/>
      <c r="J23" s="28"/>
      <c r="K23" s="28"/>
      <c r="L23" s="29"/>
      <c r="M23" s="29"/>
      <c r="N23" s="29"/>
      <c r="O23" s="29"/>
      <c r="P23" s="29"/>
      <c r="Q23" s="31"/>
      <c r="R23" s="31"/>
      <c r="S23" s="21">
        <f t="shared" si="0"/>
        <v>0</v>
      </c>
      <c r="T23" s="74"/>
    </row>
    <row r="24" spans="1:20" ht="15.75" thickBot="1" x14ac:dyDescent="0.3">
      <c r="A24" s="12"/>
      <c r="B24" s="13"/>
      <c r="C24" s="14"/>
      <c r="D24" s="15"/>
      <c r="E24" s="15"/>
      <c r="F24" s="15"/>
      <c r="G24" s="15"/>
      <c r="H24" s="17"/>
      <c r="I24" s="18"/>
      <c r="J24" s="19"/>
      <c r="K24" s="19"/>
      <c r="L24" s="16"/>
      <c r="M24" s="16"/>
      <c r="N24" s="16"/>
      <c r="O24" s="16"/>
      <c r="P24" s="16"/>
      <c r="Q24" s="34"/>
      <c r="R24" s="34"/>
      <c r="S24" s="21">
        <f t="shared" si="0"/>
        <v>0</v>
      </c>
      <c r="T24" s="84"/>
    </row>
    <row r="25" spans="1:20" ht="15.75" thickBot="1" x14ac:dyDescent="0.3">
      <c r="A25" s="22"/>
      <c r="B25" s="62"/>
      <c r="C25" s="35"/>
      <c r="D25" s="36"/>
      <c r="E25" s="36"/>
      <c r="F25" s="36"/>
      <c r="G25" s="36"/>
      <c r="H25" s="37"/>
      <c r="I25" s="38"/>
      <c r="J25" s="39"/>
      <c r="K25" s="39"/>
      <c r="L25" s="40"/>
      <c r="M25" s="40"/>
      <c r="N25" s="40"/>
      <c r="O25" s="40"/>
      <c r="P25" s="40"/>
      <c r="Q25" s="31"/>
      <c r="R25" s="31"/>
      <c r="S25" s="73">
        <f t="shared" si="0"/>
        <v>0</v>
      </c>
      <c r="T25" s="74"/>
    </row>
    <row r="26" spans="1:20" ht="15.75" thickBot="1" x14ac:dyDescent="0.3"/>
    <row r="27" spans="1:20" x14ac:dyDescent="0.25">
      <c r="B27" s="42" t="s">
        <v>6</v>
      </c>
      <c r="C27" s="42" t="s">
        <v>14</v>
      </c>
      <c r="F27" s="55">
        <v>10</v>
      </c>
      <c r="G27" s="56" t="s">
        <v>9</v>
      </c>
      <c r="H27" s="56"/>
      <c r="I27" s="57"/>
      <c r="T27" s="43"/>
    </row>
    <row r="28" spans="1:20" ht="15.75" thickBot="1" x14ac:dyDescent="0.3">
      <c r="C28" s="42"/>
      <c r="F28" s="58">
        <v>10</v>
      </c>
      <c r="G28" s="59" t="s">
        <v>10</v>
      </c>
      <c r="H28" s="59"/>
      <c r="I28" s="60"/>
      <c r="T28" s="43"/>
    </row>
    <row r="29" spans="1:20" x14ac:dyDescent="0.25">
      <c r="B29" s="52" t="s">
        <v>27</v>
      </c>
      <c r="C29" s="53"/>
      <c r="D29" s="54"/>
      <c r="E29" s="54"/>
      <c r="T29" s="43"/>
    </row>
    <row r="30" spans="1:20" x14ac:dyDescent="0.25">
      <c r="B30" s="44" t="s">
        <v>24</v>
      </c>
      <c r="C30" s="45"/>
      <c r="G30" s="61"/>
      <c r="T30" s="43"/>
    </row>
    <row r="31" spans="1:20" x14ac:dyDescent="0.25">
      <c r="B31" s="44"/>
      <c r="C31" s="45"/>
    </row>
    <row r="32" spans="1:20" x14ac:dyDescent="0.25">
      <c r="B32" s="46"/>
      <c r="C32" s="4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32"/>
  <sheetViews>
    <sheetView workbookViewId="0">
      <selection activeCell="C14" sqref="C14"/>
    </sheetView>
  </sheetViews>
  <sheetFormatPr defaultRowHeight="15" x14ac:dyDescent="0.25"/>
  <cols>
    <col min="2" max="2" width="34.5703125" customWidth="1"/>
    <col min="3" max="3" width="24.5703125" customWidth="1"/>
    <col min="4" max="19" width="4.7109375" customWidth="1"/>
  </cols>
  <sheetData>
    <row r="1" spans="1:20" ht="57" x14ac:dyDescent="0.35">
      <c r="B1" s="89" t="s">
        <v>0</v>
      </c>
      <c r="I1" s="1" t="s">
        <v>30</v>
      </c>
      <c r="Q1" s="2" t="s">
        <v>1</v>
      </c>
      <c r="R1" s="82"/>
      <c r="T1" s="82">
        <v>43320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01"/>
      <c r="B4" s="13" t="s">
        <v>13</v>
      </c>
      <c r="C4" s="14" t="s">
        <v>49</v>
      </c>
      <c r="D4" s="15">
        <v>10</v>
      </c>
      <c r="E4" s="16">
        <v>10</v>
      </c>
      <c r="F4" s="16">
        <v>9</v>
      </c>
      <c r="G4" s="16">
        <v>9</v>
      </c>
      <c r="H4" s="17">
        <v>9</v>
      </c>
      <c r="I4" s="33">
        <v>10</v>
      </c>
      <c r="J4" s="19">
        <v>10</v>
      </c>
      <c r="K4" s="19">
        <v>10</v>
      </c>
      <c r="L4" s="16">
        <v>10</v>
      </c>
      <c r="M4" s="16">
        <v>9</v>
      </c>
      <c r="N4" s="16">
        <v>9</v>
      </c>
      <c r="O4" s="16">
        <v>9</v>
      </c>
      <c r="P4" s="16">
        <v>9</v>
      </c>
      <c r="Q4" s="16">
        <v>9</v>
      </c>
      <c r="R4" s="16">
        <v>8</v>
      </c>
      <c r="S4" s="21">
        <f>SUM(I4:R4)</f>
        <v>93</v>
      </c>
      <c r="T4" s="84">
        <v>93</v>
      </c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88">
        <v>10</v>
      </c>
      <c r="J5" s="28">
        <v>10</v>
      </c>
      <c r="K5" s="28">
        <v>10</v>
      </c>
      <c r="L5" s="29">
        <v>10</v>
      </c>
      <c r="M5" s="29">
        <v>9</v>
      </c>
      <c r="N5" s="29">
        <v>9</v>
      </c>
      <c r="O5" s="29">
        <v>9</v>
      </c>
      <c r="P5" s="29">
        <v>9</v>
      </c>
      <c r="Q5" s="108">
        <v>8</v>
      </c>
      <c r="R5" s="108">
        <v>8</v>
      </c>
      <c r="S5" s="21">
        <f t="shared" ref="S5:S9" si="0">SUM(I5:R5)</f>
        <v>92</v>
      </c>
      <c r="T5" s="74"/>
    </row>
    <row r="6" spans="1:20" ht="15.75" thickBot="1" x14ac:dyDescent="0.3">
      <c r="A6" s="102"/>
      <c r="B6" s="13" t="s">
        <v>45</v>
      </c>
      <c r="C6" s="14" t="s">
        <v>49</v>
      </c>
      <c r="D6" s="16">
        <v>10</v>
      </c>
      <c r="E6" s="16">
        <v>9</v>
      </c>
      <c r="F6" s="16">
        <v>8</v>
      </c>
      <c r="G6" s="16">
        <v>8</v>
      </c>
      <c r="H6" s="17">
        <v>8</v>
      </c>
      <c r="I6" s="83">
        <v>9</v>
      </c>
      <c r="J6" s="19">
        <v>9</v>
      </c>
      <c r="K6" s="19">
        <v>9</v>
      </c>
      <c r="L6" s="16">
        <v>8</v>
      </c>
      <c r="M6" s="16">
        <v>8</v>
      </c>
      <c r="N6" s="16">
        <v>8</v>
      </c>
      <c r="O6" s="16">
        <v>8</v>
      </c>
      <c r="P6" s="16">
        <v>7</v>
      </c>
      <c r="Q6" s="16">
        <v>7</v>
      </c>
      <c r="R6" s="16">
        <v>5</v>
      </c>
      <c r="S6" s="21">
        <f t="shared" si="0"/>
        <v>78</v>
      </c>
      <c r="T6" s="84">
        <v>78</v>
      </c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67">
        <v>10</v>
      </c>
      <c r="J7" s="68">
        <v>9</v>
      </c>
      <c r="K7" s="68">
        <v>7</v>
      </c>
      <c r="L7" s="69">
        <v>7</v>
      </c>
      <c r="M7" s="69">
        <v>7</v>
      </c>
      <c r="N7" s="29">
        <v>7</v>
      </c>
      <c r="O7" s="29">
        <v>7</v>
      </c>
      <c r="P7" s="29">
        <v>3</v>
      </c>
      <c r="Q7" s="112">
        <v>0</v>
      </c>
      <c r="R7" s="112">
        <v>0</v>
      </c>
      <c r="S7" s="21">
        <f t="shared" si="0"/>
        <v>57</v>
      </c>
      <c r="T7" s="81"/>
    </row>
    <row r="8" spans="1:20" ht="15.75" thickBot="1" x14ac:dyDescent="0.3">
      <c r="A8" s="101"/>
      <c r="B8" s="13" t="s">
        <v>46</v>
      </c>
      <c r="C8" s="14" t="s">
        <v>49</v>
      </c>
      <c r="D8" s="15">
        <v>10</v>
      </c>
      <c r="E8" s="16">
        <v>9</v>
      </c>
      <c r="F8" s="16">
        <v>8</v>
      </c>
      <c r="G8" s="16">
        <v>6</v>
      </c>
      <c r="H8" s="17">
        <v>5</v>
      </c>
      <c r="I8" s="18">
        <v>9</v>
      </c>
      <c r="J8" s="19">
        <v>9</v>
      </c>
      <c r="K8" s="19">
        <v>9</v>
      </c>
      <c r="L8" s="16">
        <v>8</v>
      </c>
      <c r="M8" s="16">
        <v>8</v>
      </c>
      <c r="N8" s="16">
        <v>8</v>
      </c>
      <c r="O8" s="16">
        <v>7</v>
      </c>
      <c r="P8" s="16">
        <v>7</v>
      </c>
      <c r="Q8" s="16">
        <v>6</v>
      </c>
      <c r="R8" s="16">
        <v>6</v>
      </c>
      <c r="S8" s="21">
        <f>SUM(I8:R8)</f>
        <v>77</v>
      </c>
      <c r="T8" s="81">
        <v>79</v>
      </c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88">
        <v>10</v>
      </c>
      <c r="J9" s="28">
        <v>9</v>
      </c>
      <c r="K9" s="28">
        <v>9</v>
      </c>
      <c r="L9" s="29">
        <v>9</v>
      </c>
      <c r="M9" s="29">
        <v>8</v>
      </c>
      <c r="N9" s="29">
        <v>7</v>
      </c>
      <c r="O9" s="29">
        <v>7</v>
      </c>
      <c r="P9" s="29">
        <v>7</v>
      </c>
      <c r="Q9" s="108">
        <v>7</v>
      </c>
      <c r="R9" s="108">
        <v>6</v>
      </c>
      <c r="S9" s="21">
        <f t="shared" si="0"/>
        <v>79</v>
      </c>
      <c r="T9" s="74"/>
    </row>
    <row r="10" spans="1:20" ht="15.75" thickBot="1" x14ac:dyDescent="0.3">
      <c r="A10" s="101"/>
      <c r="B10" s="13" t="s">
        <v>21</v>
      </c>
      <c r="C10" s="14" t="s">
        <v>49</v>
      </c>
      <c r="D10" s="15">
        <v>10</v>
      </c>
      <c r="E10" s="16">
        <v>10</v>
      </c>
      <c r="F10" s="16">
        <v>10</v>
      </c>
      <c r="G10" s="16">
        <v>9</v>
      </c>
      <c r="H10" s="17">
        <v>8</v>
      </c>
      <c r="I10" s="33">
        <v>10</v>
      </c>
      <c r="J10" s="33">
        <v>10</v>
      </c>
      <c r="K10" s="33">
        <v>10</v>
      </c>
      <c r="L10" s="33">
        <v>10</v>
      </c>
      <c r="M10" s="33">
        <v>10</v>
      </c>
      <c r="N10" s="18">
        <v>10</v>
      </c>
      <c r="O10" s="18">
        <v>10</v>
      </c>
      <c r="P10" s="18">
        <v>10</v>
      </c>
      <c r="Q10" s="18">
        <v>10</v>
      </c>
      <c r="R10" s="16">
        <v>9</v>
      </c>
      <c r="S10" s="21">
        <f>SUM(I10:R10)</f>
        <v>99</v>
      </c>
      <c r="T10" s="84">
        <v>99</v>
      </c>
    </row>
    <row r="11" spans="1:20" ht="15.75" thickBot="1" x14ac:dyDescent="0.3">
      <c r="A11" s="65"/>
      <c r="B11" s="87"/>
      <c r="C11" s="24"/>
      <c r="D11" s="25"/>
      <c r="E11" s="25"/>
      <c r="F11" s="25"/>
      <c r="G11" s="25"/>
      <c r="H11" s="26"/>
      <c r="I11" s="33">
        <v>10</v>
      </c>
      <c r="J11" s="33">
        <v>10</v>
      </c>
      <c r="K11" s="18">
        <v>10</v>
      </c>
      <c r="L11" s="18">
        <v>10</v>
      </c>
      <c r="M11" s="18">
        <v>10</v>
      </c>
      <c r="N11" s="18">
        <v>10</v>
      </c>
      <c r="O11" s="29">
        <v>9</v>
      </c>
      <c r="P11" s="29">
        <v>9</v>
      </c>
      <c r="Q11" s="108">
        <v>9</v>
      </c>
      <c r="R11" s="108">
        <v>9</v>
      </c>
      <c r="S11" s="21">
        <f t="shared" ref="S11:S13" si="1">SUM(I11:R11)</f>
        <v>96</v>
      </c>
      <c r="T11" s="74"/>
    </row>
    <row r="12" spans="1:20" ht="15.75" thickBot="1" x14ac:dyDescent="0.3">
      <c r="A12" s="102"/>
      <c r="B12" s="13" t="s">
        <v>51</v>
      </c>
      <c r="C12" s="14" t="s">
        <v>50</v>
      </c>
      <c r="D12" s="15">
        <v>10</v>
      </c>
      <c r="E12" s="16">
        <v>9</v>
      </c>
      <c r="F12" s="16">
        <v>8</v>
      </c>
      <c r="G12" s="16">
        <v>7</v>
      </c>
      <c r="H12" s="17">
        <v>7</v>
      </c>
      <c r="I12" s="90">
        <v>10</v>
      </c>
      <c r="J12" s="19">
        <v>10</v>
      </c>
      <c r="K12" s="19">
        <v>9</v>
      </c>
      <c r="L12" s="16">
        <v>9</v>
      </c>
      <c r="M12" s="16">
        <v>9</v>
      </c>
      <c r="N12" s="16">
        <v>9</v>
      </c>
      <c r="O12" s="16">
        <v>7</v>
      </c>
      <c r="P12" s="16">
        <v>7</v>
      </c>
      <c r="Q12" s="16">
        <v>7</v>
      </c>
      <c r="R12" s="16">
        <v>7</v>
      </c>
      <c r="S12" s="21">
        <f t="shared" si="1"/>
        <v>84</v>
      </c>
      <c r="T12" s="84">
        <v>88</v>
      </c>
    </row>
    <row r="13" spans="1:20" ht="15.75" thickBot="1" x14ac:dyDescent="0.3">
      <c r="A13" s="65"/>
      <c r="B13" s="66"/>
      <c r="C13" s="24"/>
      <c r="D13" s="25"/>
      <c r="E13" s="25"/>
      <c r="F13" s="25"/>
      <c r="G13" s="25"/>
      <c r="H13" s="26"/>
      <c r="I13" s="67">
        <v>10</v>
      </c>
      <c r="J13" s="68">
        <v>10</v>
      </c>
      <c r="K13" s="68">
        <v>9</v>
      </c>
      <c r="L13" s="69">
        <v>9</v>
      </c>
      <c r="M13" s="69">
        <v>9</v>
      </c>
      <c r="N13" s="29">
        <v>9</v>
      </c>
      <c r="O13" s="29">
        <v>8</v>
      </c>
      <c r="P13" s="29">
        <v>8</v>
      </c>
      <c r="Q13" s="112">
        <v>8</v>
      </c>
      <c r="R13" s="112">
        <v>8</v>
      </c>
      <c r="S13" s="21">
        <f t="shared" si="1"/>
        <v>88</v>
      </c>
      <c r="T13" s="81"/>
    </row>
    <row r="14" spans="1:20" ht="15.75" thickBot="1" x14ac:dyDescent="0.3">
      <c r="A14" s="101"/>
      <c r="B14" s="13" t="s">
        <v>48</v>
      </c>
      <c r="C14" s="14" t="s">
        <v>50</v>
      </c>
      <c r="D14" s="16">
        <v>10</v>
      </c>
      <c r="E14" s="16">
        <v>9</v>
      </c>
      <c r="F14" s="16">
        <v>9</v>
      </c>
      <c r="G14" s="16">
        <v>9</v>
      </c>
      <c r="H14" s="17">
        <v>5</v>
      </c>
      <c r="I14" s="33">
        <v>10</v>
      </c>
      <c r="J14" s="19">
        <v>9</v>
      </c>
      <c r="K14" s="19">
        <v>9</v>
      </c>
      <c r="L14" s="16">
        <v>9</v>
      </c>
      <c r="M14" s="16">
        <v>9</v>
      </c>
      <c r="N14" s="16">
        <v>9</v>
      </c>
      <c r="O14" s="16">
        <v>8</v>
      </c>
      <c r="P14" s="16">
        <v>8</v>
      </c>
      <c r="Q14" s="16">
        <v>8</v>
      </c>
      <c r="R14" s="16">
        <v>8</v>
      </c>
      <c r="S14" s="21">
        <f>SUM(I14:R14)</f>
        <v>87</v>
      </c>
      <c r="T14" s="81">
        <v>87</v>
      </c>
    </row>
    <row r="15" spans="1:20" ht="15.75" thickBot="1" x14ac:dyDescent="0.3">
      <c r="A15" s="65"/>
      <c r="B15" s="62"/>
      <c r="C15" s="35"/>
      <c r="D15" s="25"/>
      <c r="E15" s="25"/>
      <c r="F15" s="25"/>
      <c r="G15" s="25"/>
      <c r="H15" s="26"/>
      <c r="I15" s="27">
        <v>9</v>
      </c>
      <c r="J15" s="28">
        <v>9</v>
      </c>
      <c r="K15" s="28">
        <v>9</v>
      </c>
      <c r="L15" s="29">
        <v>9</v>
      </c>
      <c r="M15" s="29">
        <v>8</v>
      </c>
      <c r="N15" s="29">
        <v>8</v>
      </c>
      <c r="O15" s="29">
        <v>0</v>
      </c>
      <c r="P15" s="29">
        <v>0</v>
      </c>
      <c r="Q15" s="108">
        <v>0</v>
      </c>
      <c r="R15" s="108">
        <v>0</v>
      </c>
      <c r="S15" s="21">
        <f t="shared" ref="S15" si="2">SUM(I15:R15)</f>
        <v>52</v>
      </c>
      <c r="T15" s="74"/>
    </row>
    <row r="16" spans="1:20" ht="15.75" thickBot="1" x14ac:dyDescent="0.3">
      <c r="A16" s="101"/>
      <c r="B16" s="13" t="s">
        <v>22</v>
      </c>
      <c r="C16" s="14" t="s">
        <v>49</v>
      </c>
      <c r="D16" s="16">
        <v>10</v>
      </c>
      <c r="E16" s="16">
        <v>9</v>
      </c>
      <c r="F16" s="16">
        <v>9</v>
      </c>
      <c r="G16" s="16">
        <v>8</v>
      </c>
      <c r="H16" s="17">
        <v>8</v>
      </c>
      <c r="I16" s="18">
        <v>10</v>
      </c>
      <c r="J16" s="19">
        <v>10</v>
      </c>
      <c r="K16" s="19">
        <v>10</v>
      </c>
      <c r="L16" s="16">
        <v>10</v>
      </c>
      <c r="M16" s="16">
        <v>9</v>
      </c>
      <c r="N16" s="16">
        <v>9</v>
      </c>
      <c r="O16" s="16">
        <v>9</v>
      </c>
      <c r="P16" s="16">
        <v>9</v>
      </c>
      <c r="Q16" s="16">
        <v>8</v>
      </c>
      <c r="R16" s="16">
        <v>8</v>
      </c>
      <c r="S16" s="21">
        <f>SUM(I16:R16)</f>
        <v>92</v>
      </c>
      <c r="T16" s="84">
        <v>92</v>
      </c>
    </row>
    <row r="17" spans="1:20" ht="15.75" thickBot="1" x14ac:dyDescent="0.3">
      <c r="A17" s="65"/>
      <c r="B17" s="62"/>
      <c r="C17" s="35"/>
      <c r="D17" s="25"/>
      <c r="E17" s="25"/>
      <c r="F17" s="25"/>
      <c r="G17" s="25"/>
      <c r="H17" s="26"/>
      <c r="I17" s="27">
        <v>10</v>
      </c>
      <c r="J17" s="28">
        <v>10</v>
      </c>
      <c r="K17" s="28">
        <v>10</v>
      </c>
      <c r="L17" s="29">
        <v>9</v>
      </c>
      <c r="M17" s="29">
        <v>9</v>
      </c>
      <c r="N17" s="29">
        <v>8</v>
      </c>
      <c r="O17" s="29">
        <v>8</v>
      </c>
      <c r="P17" s="29">
        <v>8</v>
      </c>
      <c r="Q17" s="108">
        <v>7</v>
      </c>
      <c r="R17" s="108">
        <v>7</v>
      </c>
      <c r="S17" s="21">
        <f t="shared" ref="S17:S19" si="3">SUM(I17:R17)</f>
        <v>86</v>
      </c>
      <c r="T17" s="74"/>
    </row>
    <row r="18" spans="1:20" ht="15.75" thickBot="1" x14ac:dyDescent="0.3">
      <c r="A18" s="102"/>
      <c r="B18" s="13" t="s">
        <v>25</v>
      </c>
      <c r="C18" s="14" t="s">
        <v>49</v>
      </c>
      <c r="D18" s="16">
        <v>8</v>
      </c>
      <c r="E18" s="16">
        <v>8</v>
      </c>
      <c r="F18" s="16">
        <v>6</v>
      </c>
      <c r="G18" s="16">
        <v>5</v>
      </c>
      <c r="H18" s="17">
        <v>4</v>
      </c>
      <c r="I18" s="83">
        <v>6</v>
      </c>
      <c r="J18" s="19">
        <v>6</v>
      </c>
      <c r="K18" s="19">
        <v>4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21">
        <f t="shared" si="3"/>
        <v>16</v>
      </c>
      <c r="T18" s="84">
        <v>50</v>
      </c>
    </row>
    <row r="19" spans="1:20" ht="15.75" thickBot="1" x14ac:dyDescent="0.3">
      <c r="A19" s="65"/>
      <c r="B19" s="87"/>
      <c r="C19" s="24"/>
      <c r="D19" s="25"/>
      <c r="E19" s="25"/>
      <c r="F19" s="25"/>
      <c r="G19" s="25"/>
      <c r="H19" s="26"/>
      <c r="I19" s="67">
        <v>9</v>
      </c>
      <c r="J19" s="68">
        <v>9</v>
      </c>
      <c r="K19" s="68">
        <v>9</v>
      </c>
      <c r="L19" s="69">
        <v>7</v>
      </c>
      <c r="M19" s="69">
        <v>7</v>
      </c>
      <c r="N19" s="29">
        <v>5</v>
      </c>
      <c r="O19" s="29">
        <v>4</v>
      </c>
      <c r="P19" s="29">
        <v>0</v>
      </c>
      <c r="Q19" s="112">
        <v>0</v>
      </c>
      <c r="R19" s="112">
        <v>0</v>
      </c>
      <c r="S19" s="21">
        <f t="shared" si="3"/>
        <v>50</v>
      </c>
      <c r="T19" s="81"/>
    </row>
    <row r="20" spans="1:20" ht="15.75" thickBot="1" x14ac:dyDescent="0.3">
      <c r="A20" s="101"/>
      <c r="B20" s="13"/>
      <c r="C20" s="14"/>
      <c r="D20" s="15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16"/>
      <c r="R20" s="16"/>
      <c r="S20" s="21">
        <f>SUM(I20:R20)</f>
        <v>0</v>
      </c>
      <c r="T20" s="81"/>
    </row>
    <row r="21" spans="1:20" ht="15.75" thickBot="1" x14ac:dyDescent="0.3">
      <c r="A21" s="65"/>
      <c r="B21" s="62"/>
      <c r="C21" s="35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108"/>
      <c r="R21" s="108"/>
      <c r="S21" s="21">
        <f t="shared" ref="S21" si="4">SUM(I21:R21)</f>
        <v>0</v>
      </c>
      <c r="T21" s="74"/>
    </row>
    <row r="22" spans="1:20" ht="15.75" thickBot="1" x14ac:dyDescent="0.3">
      <c r="A22" s="101"/>
      <c r="B22" s="13"/>
      <c r="C22" s="14"/>
      <c r="D22" s="16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16"/>
      <c r="R22" s="16"/>
      <c r="S22" s="21">
        <f>SUM(I22:R22)</f>
        <v>0</v>
      </c>
      <c r="T22" s="84"/>
    </row>
    <row r="23" spans="1:20" ht="15.75" thickBot="1" x14ac:dyDescent="0.3">
      <c r="A23" s="65"/>
      <c r="B23" s="87"/>
      <c r="C23" s="24"/>
      <c r="D23" s="25"/>
      <c r="E23" s="25"/>
      <c r="F23" s="25"/>
      <c r="G23" s="25"/>
      <c r="H23" s="26"/>
      <c r="I23" s="27"/>
      <c r="J23" s="28"/>
      <c r="K23" s="28"/>
      <c r="L23" s="29"/>
      <c r="M23" s="29"/>
      <c r="N23" s="29"/>
      <c r="O23" s="29"/>
      <c r="P23" s="29"/>
      <c r="Q23" s="108"/>
      <c r="R23" s="108"/>
      <c r="S23" s="21">
        <f t="shared" ref="S23:S25" si="5">SUM(I23:R23)</f>
        <v>0</v>
      </c>
      <c r="T23" s="74"/>
    </row>
    <row r="24" spans="1:20" ht="15.75" thickBot="1" x14ac:dyDescent="0.3">
      <c r="A24" s="102"/>
      <c r="B24" s="13"/>
      <c r="C24" s="14"/>
      <c r="D24" s="16"/>
      <c r="E24" s="16"/>
      <c r="F24" s="16"/>
      <c r="G24" s="16"/>
      <c r="H24" s="17"/>
      <c r="I24" s="83"/>
      <c r="J24" s="19"/>
      <c r="K24" s="19"/>
      <c r="L24" s="16"/>
      <c r="M24" s="16"/>
      <c r="N24" s="16"/>
      <c r="O24" s="16"/>
      <c r="P24" s="16"/>
      <c r="Q24" s="16"/>
      <c r="R24" s="16"/>
      <c r="S24" s="21">
        <f t="shared" si="5"/>
        <v>0</v>
      </c>
      <c r="T24" s="84"/>
    </row>
    <row r="25" spans="1:20" ht="15.75" thickBot="1" x14ac:dyDescent="0.3">
      <c r="A25" s="65"/>
      <c r="B25" s="62"/>
      <c r="C25" s="35"/>
      <c r="D25" s="36"/>
      <c r="E25" s="36"/>
      <c r="F25" s="36"/>
      <c r="G25" s="36"/>
      <c r="H25" s="37"/>
      <c r="I25" s="113"/>
      <c r="J25" s="104"/>
      <c r="K25" s="104"/>
      <c r="L25" s="105"/>
      <c r="M25" s="105"/>
      <c r="N25" s="40"/>
      <c r="O25" s="40"/>
      <c r="P25" s="40"/>
      <c r="Q25" s="112"/>
      <c r="R25" s="112"/>
      <c r="S25" s="73">
        <f t="shared" si="5"/>
        <v>0</v>
      </c>
      <c r="T25" s="74"/>
    </row>
    <row r="26" spans="1:20" ht="15.75" thickBot="1" x14ac:dyDescent="0.3"/>
    <row r="27" spans="1:20" x14ac:dyDescent="0.25">
      <c r="B27" s="42" t="s">
        <v>6</v>
      </c>
      <c r="C27" s="42" t="s">
        <v>44</v>
      </c>
      <c r="F27" s="55">
        <v>10</v>
      </c>
      <c r="G27" s="56" t="s">
        <v>9</v>
      </c>
      <c r="H27" s="56"/>
      <c r="I27" s="57"/>
      <c r="T27" s="43"/>
    </row>
    <row r="28" spans="1:20" ht="15.75" thickBot="1" x14ac:dyDescent="0.3">
      <c r="C28" s="42"/>
      <c r="F28" s="58">
        <v>10</v>
      </c>
      <c r="G28" s="59" t="s">
        <v>10</v>
      </c>
      <c r="H28" s="59"/>
      <c r="I28" s="60"/>
      <c r="T28" s="43"/>
    </row>
    <row r="29" spans="1:20" x14ac:dyDescent="0.25">
      <c r="B29" s="52" t="s">
        <v>43</v>
      </c>
      <c r="C29" s="53"/>
      <c r="D29" s="54"/>
      <c r="E29" s="54"/>
      <c r="T29" s="43"/>
    </row>
    <row r="30" spans="1:20" x14ac:dyDescent="0.25">
      <c r="B30" s="44" t="s">
        <v>40</v>
      </c>
      <c r="C30" s="45"/>
      <c r="G30" s="61"/>
      <c r="T30" s="43"/>
    </row>
    <row r="31" spans="1:20" x14ac:dyDescent="0.25">
      <c r="B31" s="44"/>
      <c r="C31" s="45"/>
    </row>
    <row r="32" spans="1:20" x14ac:dyDescent="0.25">
      <c r="B32" s="46"/>
      <c r="C32" s="47"/>
    </row>
  </sheetData>
  <pageMargins left="0.7" right="0.7" top="0.75" bottom="0.75" header="0.3" footer="0.3"/>
  <pageSetup paperSize="9" scale="8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28"/>
  <sheetViews>
    <sheetView workbookViewId="0">
      <selection activeCell="V16" sqref="V16"/>
    </sheetView>
  </sheetViews>
  <sheetFormatPr defaultRowHeight="15" x14ac:dyDescent="0.25"/>
  <cols>
    <col min="2" max="2" width="36.28515625" bestFit="1" customWidth="1"/>
    <col min="3" max="3" width="25.7109375" bestFit="1" customWidth="1"/>
    <col min="4" max="19" width="4.7109375" customWidth="1"/>
  </cols>
  <sheetData>
    <row r="1" spans="1:21" ht="64.5" customHeight="1" x14ac:dyDescent="0.35">
      <c r="B1" s="89" t="s">
        <v>0</v>
      </c>
      <c r="I1" s="1" t="s">
        <v>38</v>
      </c>
      <c r="Q1" s="2" t="s">
        <v>1</v>
      </c>
      <c r="R1" s="82"/>
      <c r="T1" s="82">
        <v>43320</v>
      </c>
    </row>
    <row r="2" spans="1:21" ht="21.75" thickBot="1" x14ac:dyDescent="0.4">
      <c r="B2" s="3"/>
      <c r="I2" s="1"/>
      <c r="Q2" s="49"/>
      <c r="R2" s="50"/>
      <c r="T2" s="4"/>
    </row>
    <row r="3" spans="1:21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114" t="s">
        <v>5</v>
      </c>
      <c r="U3" s="118" t="s">
        <v>52</v>
      </c>
    </row>
    <row r="4" spans="1:21" ht="15.75" thickBot="1" x14ac:dyDescent="0.3">
      <c r="A4" s="101"/>
      <c r="B4" s="13" t="s">
        <v>13</v>
      </c>
      <c r="C4" s="14" t="s">
        <v>49</v>
      </c>
      <c r="D4" s="25"/>
      <c r="E4" s="25"/>
      <c r="F4" s="25"/>
      <c r="G4" s="25"/>
      <c r="H4" s="26"/>
      <c r="I4" s="18">
        <v>9</v>
      </c>
      <c r="J4" s="19">
        <v>8</v>
      </c>
      <c r="K4" s="19">
        <v>8</v>
      </c>
      <c r="L4" s="16">
        <v>7</v>
      </c>
      <c r="M4" s="16">
        <v>7</v>
      </c>
      <c r="N4" s="16">
        <v>7</v>
      </c>
      <c r="O4" s="16">
        <v>6</v>
      </c>
      <c r="P4" s="16">
        <v>6</v>
      </c>
      <c r="Q4" s="16">
        <v>4</v>
      </c>
      <c r="R4" s="20">
        <v>3</v>
      </c>
      <c r="S4" s="21">
        <f>SUM(I4:R4)</f>
        <v>65</v>
      </c>
      <c r="T4" s="115">
        <v>65</v>
      </c>
      <c r="U4" s="119">
        <f>T4+'Pa 3 8.8.2018'!T4</f>
        <v>158</v>
      </c>
    </row>
    <row r="5" spans="1:21" ht="15.75" thickBot="1" x14ac:dyDescent="0.3">
      <c r="A5" s="65"/>
      <c r="B5" s="87"/>
      <c r="C5" s="24"/>
      <c r="D5" s="25"/>
      <c r="E5" s="25"/>
      <c r="F5" s="25"/>
      <c r="G5" s="25"/>
      <c r="H5" s="26"/>
      <c r="I5" s="27">
        <v>9</v>
      </c>
      <c r="J5" s="28">
        <v>9</v>
      </c>
      <c r="K5" s="28">
        <v>9</v>
      </c>
      <c r="L5" s="29">
        <v>8</v>
      </c>
      <c r="M5" s="29">
        <v>8</v>
      </c>
      <c r="N5" s="29">
        <v>8</v>
      </c>
      <c r="O5" s="29">
        <v>6</v>
      </c>
      <c r="P5" s="29">
        <v>5</v>
      </c>
      <c r="Q5" s="30">
        <v>3</v>
      </c>
      <c r="R5" s="30">
        <v>0</v>
      </c>
      <c r="S5" s="21">
        <f t="shared" ref="S5:S11" si="0">SUM(I5:R5)</f>
        <v>65</v>
      </c>
      <c r="T5" s="116"/>
      <c r="U5" s="119"/>
    </row>
    <row r="6" spans="1:21" ht="15.75" thickBot="1" x14ac:dyDescent="0.3">
      <c r="A6" s="102"/>
      <c r="B6" s="13" t="s">
        <v>45</v>
      </c>
      <c r="C6" s="14" t="s">
        <v>49</v>
      </c>
      <c r="D6" s="25"/>
      <c r="E6" s="25"/>
      <c r="F6" s="25"/>
      <c r="G6" s="25"/>
      <c r="H6" s="26"/>
      <c r="I6" s="18">
        <v>8</v>
      </c>
      <c r="J6" s="19">
        <v>7</v>
      </c>
      <c r="K6" s="19">
        <v>7</v>
      </c>
      <c r="L6" s="16">
        <v>6</v>
      </c>
      <c r="M6" s="16">
        <v>6</v>
      </c>
      <c r="N6" s="16">
        <v>6</v>
      </c>
      <c r="O6" s="16">
        <v>6</v>
      </c>
      <c r="P6" s="16">
        <v>6</v>
      </c>
      <c r="Q6" s="16">
        <v>0</v>
      </c>
      <c r="R6" s="20">
        <v>0</v>
      </c>
      <c r="S6" s="21">
        <f t="shared" si="0"/>
        <v>52</v>
      </c>
      <c r="T6" s="115">
        <v>72</v>
      </c>
      <c r="U6" s="119">
        <f>T6+'Pa 3 8.8.2018'!T6</f>
        <v>150</v>
      </c>
    </row>
    <row r="7" spans="1:21" ht="15.75" thickBot="1" x14ac:dyDescent="0.3">
      <c r="A7" s="65"/>
      <c r="B7" s="66"/>
      <c r="C7" s="24"/>
      <c r="D7" s="25"/>
      <c r="E7" s="25"/>
      <c r="F7" s="25"/>
      <c r="G7" s="25"/>
      <c r="H7" s="26"/>
      <c r="I7" s="27">
        <v>10</v>
      </c>
      <c r="J7" s="28">
        <v>10</v>
      </c>
      <c r="K7" s="28">
        <v>9</v>
      </c>
      <c r="L7" s="29">
        <v>8</v>
      </c>
      <c r="M7" s="29">
        <v>8</v>
      </c>
      <c r="N7" s="29">
        <v>8</v>
      </c>
      <c r="O7" s="29">
        <v>8</v>
      </c>
      <c r="P7" s="29">
        <v>6</v>
      </c>
      <c r="Q7" s="30">
        <v>5</v>
      </c>
      <c r="R7" s="30">
        <v>0</v>
      </c>
      <c r="S7" s="21">
        <f t="shared" si="0"/>
        <v>72</v>
      </c>
      <c r="T7" s="116"/>
      <c r="U7" s="119"/>
    </row>
    <row r="8" spans="1:21" ht="15.75" thickBot="1" x14ac:dyDescent="0.3">
      <c r="A8" s="101"/>
      <c r="B8" s="13" t="s">
        <v>46</v>
      </c>
      <c r="C8" s="14" t="s">
        <v>49</v>
      </c>
      <c r="D8" s="25"/>
      <c r="E8" s="25"/>
      <c r="F8" s="25"/>
      <c r="G8" s="25"/>
      <c r="H8" s="26"/>
      <c r="I8" s="18">
        <v>9</v>
      </c>
      <c r="J8" s="19">
        <v>9</v>
      </c>
      <c r="K8" s="19">
        <v>8</v>
      </c>
      <c r="L8" s="16">
        <v>8</v>
      </c>
      <c r="M8" s="16">
        <v>8</v>
      </c>
      <c r="N8" s="16">
        <v>7</v>
      </c>
      <c r="O8" s="16">
        <v>5</v>
      </c>
      <c r="P8" s="16">
        <v>5</v>
      </c>
      <c r="Q8" s="16">
        <v>4</v>
      </c>
      <c r="R8" s="16">
        <v>4</v>
      </c>
      <c r="S8" s="21">
        <f t="shared" si="0"/>
        <v>67</v>
      </c>
      <c r="T8" s="115">
        <v>67</v>
      </c>
      <c r="U8" s="119">
        <f>T8+'Pa 3 8.8.2018'!T8</f>
        <v>146</v>
      </c>
    </row>
    <row r="9" spans="1:21" ht="15.75" thickBot="1" x14ac:dyDescent="0.3">
      <c r="A9" s="65"/>
      <c r="B9" s="62"/>
      <c r="C9" s="35"/>
      <c r="D9" s="25"/>
      <c r="E9" s="25"/>
      <c r="F9" s="25"/>
      <c r="G9" s="25"/>
      <c r="H9" s="26"/>
      <c r="I9" s="27">
        <v>7</v>
      </c>
      <c r="J9" s="28">
        <v>4</v>
      </c>
      <c r="K9" s="28">
        <v>3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30">
        <v>0</v>
      </c>
      <c r="R9" s="30">
        <v>0</v>
      </c>
      <c r="S9" s="21">
        <f t="shared" si="0"/>
        <v>14</v>
      </c>
      <c r="T9" s="116"/>
      <c r="U9" s="119"/>
    </row>
    <row r="10" spans="1:21" ht="15.75" thickBot="1" x14ac:dyDescent="0.3">
      <c r="A10" s="101"/>
      <c r="B10" s="13" t="s">
        <v>21</v>
      </c>
      <c r="C10" s="14" t="s">
        <v>49</v>
      </c>
      <c r="D10" s="25"/>
      <c r="E10" s="25"/>
      <c r="F10" s="25"/>
      <c r="G10" s="25"/>
      <c r="H10" s="26"/>
      <c r="I10" s="18">
        <v>10</v>
      </c>
      <c r="J10" s="19">
        <v>9</v>
      </c>
      <c r="K10" s="19">
        <v>9</v>
      </c>
      <c r="L10" s="16">
        <v>8</v>
      </c>
      <c r="M10" s="16">
        <v>8</v>
      </c>
      <c r="N10" s="16">
        <v>8</v>
      </c>
      <c r="O10" s="16">
        <v>8</v>
      </c>
      <c r="P10" s="16">
        <v>7</v>
      </c>
      <c r="Q10" s="16">
        <v>6</v>
      </c>
      <c r="R10" s="16">
        <v>6</v>
      </c>
      <c r="S10" s="21">
        <f t="shared" si="0"/>
        <v>79</v>
      </c>
      <c r="T10" s="115">
        <v>88</v>
      </c>
      <c r="U10" s="119">
        <f>T10+'Pa 3 8.8.2018'!T10</f>
        <v>187</v>
      </c>
    </row>
    <row r="11" spans="1:21" ht="15.75" thickBot="1" x14ac:dyDescent="0.3">
      <c r="A11" s="65"/>
      <c r="B11" s="87"/>
      <c r="C11" s="24"/>
      <c r="D11" s="25"/>
      <c r="E11" s="25"/>
      <c r="F11" s="25"/>
      <c r="G11" s="25"/>
      <c r="H11" s="26"/>
      <c r="I11" s="27">
        <v>10</v>
      </c>
      <c r="J11" s="28">
        <v>10</v>
      </c>
      <c r="K11" s="28">
        <v>9</v>
      </c>
      <c r="L11" s="29">
        <v>9</v>
      </c>
      <c r="M11" s="29">
        <v>9</v>
      </c>
      <c r="N11" s="29">
        <v>9</v>
      </c>
      <c r="O11" s="29">
        <v>8</v>
      </c>
      <c r="P11" s="29">
        <v>8</v>
      </c>
      <c r="Q11" s="30">
        <v>8</v>
      </c>
      <c r="R11" s="30">
        <v>8</v>
      </c>
      <c r="S11" s="21">
        <f t="shared" si="0"/>
        <v>88</v>
      </c>
      <c r="T11" s="116"/>
      <c r="U11" s="119"/>
    </row>
    <row r="12" spans="1:21" ht="15.75" thickBot="1" x14ac:dyDescent="0.3">
      <c r="A12" s="102"/>
      <c r="B12" s="13" t="s">
        <v>47</v>
      </c>
      <c r="C12" s="14" t="s">
        <v>50</v>
      </c>
      <c r="D12" s="25"/>
      <c r="E12" s="25"/>
      <c r="F12" s="25"/>
      <c r="G12" s="25"/>
      <c r="H12" s="26"/>
      <c r="I12" s="18">
        <v>9</v>
      </c>
      <c r="J12" s="19">
        <v>9</v>
      </c>
      <c r="K12" s="19">
        <v>9</v>
      </c>
      <c r="L12" s="16">
        <v>9</v>
      </c>
      <c r="M12" s="16">
        <v>8</v>
      </c>
      <c r="N12" s="16">
        <v>7</v>
      </c>
      <c r="O12" s="16">
        <v>7</v>
      </c>
      <c r="P12" s="16">
        <v>6</v>
      </c>
      <c r="Q12" s="20">
        <v>6</v>
      </c>
      <c r="R12" s="20">
        <v>5</v>
      </c>
      <c r="S12" s="21">
        <f>SUM(I12:R12)</f>
        <v>75</v>
      </c>
      <c r="T12" s="115">
        <v>75</v>
      </c>
      <c r="U12" s="119">
        <f>T12+'Pa 3 8.8.2018'!T12</f>
        <v>163</v>
      </c>
    </row>
    <row r="13" spans="1:21" ht="15.75" thickBot="1" x14ac:dyDescent="0.3">
      <c r="A13" s="65"/>
      <c r="B13" s="66"/>
      <c r="C13" s="24"/>
      <c r="D13" s="25"/>
      <c r="E13" s="25"/>
      <c r="F13" s="25"/>
      <c r="G13" s="25"/>
      <c r="H13" s="26"/>
      <c r="I13" s="27">
        <v>9</v>
      </c>
      <c r="J13" s="28">
        <v>9</v>
      </c>
      <c r="K13" s="28">
        <v>9</v>
      </c>
      <c r="L13" s="29">
        <v>8</v>
      </c>
      <c r="M13" s="29">
        <v>7</v>
      </c>
      <c r="N13" s="29">
        <v>6</v>
      </c>
      <c r="O13" s="29">
        <v>4</v>
      </c>
      <c r="P13" s="29">
        <v>0</v>
      </c>
      <c r="Q13" s="30">
        <v>0</v>
      </c>
      <c r="R13" s="30">
        <v>0</v>
      </c>
      <c r="S13" s="21">
        <f t="shared" ref="S13:S15" si="1">SUM(I13:R13)</f>
        <v>52</v>
      </c>
      <c r="T13" s="116"/>
      <c r="U13" s="119"/>
    </row>
    <row r="14" spans="1:21" ht="15.75" thickBot="1" x14ac:dyDescent="0.3">
      <c r="A14" s="101"/>
      <c r="B14" s="13" t="s">
        <v>48</v>
      </c>
      <c r="C14" s="14" t="s">
        <v>50</v>
      </c>
      <c r="D14" s="25"/>
      <c r="E14" s="25"/>
      <c r="F14" s="25"/>
      <c r="G14" s="25"/>
      <c r="H14" s="26"/>
      <c r="I14" s="83">
        <v>8</v>
      </c>
      <c r="J14" s="19">
        <v>7</v>
      </c>
      <c r="K14" s="19">
        <v>7</v>
      </c>
      <c r="L14" s="16">
        <v>6</v>
      </c>
      <c r="M14" s="16">
        <v>5</v>
      </c>
      <c r="N14" s="16">
        <v>4</v>
      </c>
      <c r="O14" s="16">
        <v>0</v>
      </c>
      <c r="P14" s="16">
        <v>0</v>
      </c>
      <c r="Q14" s="20">
        <v>0</v>
      </c>
      <c r="R14" s="20">
        <v>0</v>
      </c>
      <c r="S14" s="21">
        <f t="shared" si="1"/>
        <v>37</v>
      </c>
      <c r="T14" s="115">
        <v>79</v>
      </c>
      <c r="U14" s="119">
        <f>T14+'Pa 3 8.8.2018'!T14</f>
        <v>166</v>
      </c>
    </row>
    <row r="15" spans="1:21" ht="15.75" thickBot="1" x14ac:dyDescent="0.3">
      <c r="A15" s="65"/>
      <c r="B15" s="62"/>
      <c r="C15" s="35"/>
      <c r="D15" s="25"/>
      <c r="E15" s="25"/>
      <c r="F15" s="25"/>
      <c r="G15" s="25"/>
      <c r="H15" s="26"/>
      <c r="I15" s="67">
        <v>10</v>
      </c>
      <c r="J15" s="68">
        <v>10</v>
      </c>
      <c r="K15" s="68">
        <v>10</v>
      </c>
      <c r="L15" s="69">
        <v>10</v>
      </c>
      <c r="M15" s="69">
        <v>10</v>
      </c>
      <c r="N15" s="29">
        <v>9</v>
      </c>
      <c r="O15" s="29">
        <v>8</v>
      </c>
      <c r="P15" s="29">
        <v>7</v>
      </c>
      <c r="Q15" s="31">
        <v>5</v>
      </c>
      <c r="R15" s="31">
        <v>0</v>
      </c>
      <c r="S15" s="21">
        <f t="shared" si="1"/>
        <v>79</v>
      </c>
      <c r="T15" s="117"/>
      <c r="U15" s="119"/>
    </row>
    <row r="16" spans="1:21" ht="15.75" thickBot="1" x14ac:dyDescent="0.3">
      <c r="A16" s="101"/>
      <c r="B16" s="13" t="s">
        <v>22</v>
      </c>
      <c r="C16" s="14" t="s">
        <v>49</v>
      </c>
      <c r="D16" s="25"/>
      <c r="E16" s="25"/>
      <c r="F16" s="25"/>
      <c r="G16" s="25"/>
      <c r="H16" s="26"/>
      <c r="I16" s="18">
        <v>9</v>
      </c>
      <c r="J16" s="19">
        <v>9</v>
      </c>
      <c r="K16" s="19">
        <v>9</v>
      </c>
      <c r="L16" s="16">
        <v>9</v>
      </c>
      <c r="M16" s="16">
        <v>9</v>
      </c>
      <c r="N16" s="16">
        <v>8</v>
      </c>
      <c r="O16" s="16">
        <v>8</v>
      </c>
      <c r="P16" s="16">
        <v>7</v>
      </c>
      <c r="Q16" s="20">
        <v>7</v>
      </c>
      <c r="R16" s="20">
        <v>5</v>
      </c>
      <c r="S16" s="21">
        <f>SUM(I16:R16)</f>
        <v>80</v>
      </c>
      <c r="T16" s="117">
        <v>82</v>
      </c>
      <c r="U16" s="119">
        <f>T16+'Pa 3 8.8.2018'!T16</f>
        <v>174</v>
      </c>
    </row>
    <row r="17" spans="1:21" ht="15.75" thickBot="1" x14ac:dyDescent="0.3">
      <c r="A17" s="65"/>
      <c r="B17" s="62"/>
      <c r="C17" s="35"/>
      <c r="D17" s="25"/>
      <c r="E17" s="25"/>
      <c r="F17" s="25"/>
      <c r="G17" s="25"/>
      <c r="H17" s="26"/>
      <c r="I17" s="27">
        <v>9</v>
      </c>
      <c r="J17" s="28">
        <v>9</v>
      </c>
      <c r="K17" s="28">
        <v>9</v>
      </c>
      <c r="L17" s="29">
        <v>9</v>
      </c>
      <c r="M17" s="29">
        <v>9</v>
      </c>
      <c r="N17" s="29">
        <v>8</v>
      </c>
      <c r="O17" s="29">
        <v>8</v>
      </c>
      <c r="P17" s="29">
        <v>8</v>
      </c>
      <c r="Q17" s="30">
        <v>7</v>
      </c>
      <c r="R17" s="30">
        <v>6</v>
      </c>
      <c r="S17" s="21">
        <f t="shared" ref="S17" si="2">SUM(I17:R17)</f>
        <v>82</v>
      </c>
      <c r="T17" s="116"/>
      <c r="U17" s="119"/>
    </row>
    <row r="18" spans="1:21" ht="15.75" thickBot="1" x14ac:dyDescent="0.3">
      <c r="A18" s="101"/>
      <c r="B18" s="13" t="s">
        <v>25</v>
      </c>
      <c r="C18" s="14" t="s">
        <v>49</v>
      </c>
      <c r="D18" s="25"/>
      <c r="E18" s="25"/>
      <c r="F18" s="25"/>
      <c r="G18" s="25"/>
      <c r="H18" s="26"/>
      <c r="I18" s="18">
        <v>7</v>
      </c>
      <c r="J18" s="19">
        <v>6</v>
      </c>
      <c r="K18" s="19">
        <v>5</v>
      </c>
      <c r="L18" s="16">
        <v>4</v>
      </c>
      <c r="M18" s="16">
        <v>0</v>
      </c>
      <c r="N18" s="16">
        <v>0</v>
      </c>
      <c r="O18" s="16">
        <v>0</v>
      </c>
      <c r="P18" s="16">
        <v>0</v>
      </c>
      <c r="Q18" s="20">
        <v>0</v>
      </c>
      <c r="R18" s="20">
        <v>0</v>
      </c>
      <c r="S18" s="21">
        <f>SUM(I18:R18)</f>
        <v>22</v>
      </c>
      <c r="T18" s="115">
        <v>26</v>
      </c>
      <c r="U18" s="119">
        <f>T18+'Pa 3 8.8.2018'!T18</f>
        <v>76</v>
      </c>
    </row>
    <row r="19" spans="1:21" ht="15.75" thickBot="1" x14ac:dyDescent="0.3">
      <c r="A19" s="65"/>
      <c r="B19" s="87"/>
      <c r="C19" s="24"/>
      <c r="D19" s="25"/>
      <c r="E19" s="25"/>
      <c r="F19" s="25"/>
      <c r="G19" s="25"/>
      <c r="H19" s="26"/>
      <c r="I19" s="88">
        <v>7</v>
      </c>
      <c r="J19" s="28">
        <v>7</v>
      </c>
      <c r="K19" s="28">
        <v>6</v>
      </c>
      <c r="L19" s="29">
        <v>6</v>
      </c>
      <c r="M19" s="29">
        <v>0</v>
      </c>
      <c r="N19" s="29">
        <v>0</v>
      </c>
      <c r="O19" s="29">
        <v>0</v>
      </c>
      <c r="P19" s="29">
        <v>0</v>
      </c>
      <c r="Q19" s="30">
        <v>0</v>
      </c>
      <c r="R19" s="30">
        <v>0</v>
      </c>
      <c r="S19" s="21">
        <f t="shared" ref="S19:S21" si="3">SUM(I19:R19)</f>
        <v>26</v>
      </c>
      <c r="T19" s="116"/>
      <c r="U19" s="119"/>
    </row>
    <row r="20" spans="1:21" ht="15.75" thickBot="1" x14ac:dyDescent="0.3">
      <c r="A20" s="102"/>
      <c r="B20" s="13"/>
      <c r="C20" s="14"/>
      <c r="D20" s="25"/>
      <c r="E20" s="25"/>
      <c r="F20" s="25"/>
      <c r="G20" s="25"/>
      <c r="H20" s="26"/>
      <c r="I20" s="90"/>
      <c r="J20" s="41"/>
      <c r="K20" s="19"/>
      <c r="L20" s="16"/>
      <c r="M20" s="16"/>
      <c r="N20" s="16"/>
      <c r="O20" s="16"/>
      <c r="P20" s="16"/>
      <c r="Q20" s="20"/>
      <c r="R20" s="20"/>
      <c r="S20" s="21">
        <f t="shared" si="3"/>
        <v>0</v>
      </c>
      <c r="T20" s="115"/>
      <c r="U20" s="119"/>
    </row>
    <row r="21" spans="1:21" ht="15.75" thickBot="1" x14ac:dyDescent="0.3">
      <c r="A21" s="65"/>
      <c r="B21" s="62"/>
      <c r="C21" s="35"/>
      <c r="D21" s="25"/>
      <c r="E21" s="25"/>
      <c r="F21" s="25"/>
      <c r="G21" s="25"/>
      <c r="H21" s="26"/>
      <c r="I21" s="103"/>
      <c r="J21" s="104"/>
      <c r="K21" s="104"/>
      <c r="L21" s="105"/>
      <c r="M21" s="105"/>
      <c r="N21" s="40"/>
      <c r="O21" s="40"/>
      <c r="P21" s="40"/>
      <c r="Q21" s="31"/>
      <c r="R21" s="31"/>
      <c r="S21" s="73">
        <f t="shared" si="3"/>
        <v>0</v>
      </c>
      <c r="T21" s="116"/>
      <c r="U21" s="119"/>
    </row>
    <row r="22" spans="1:21" ht="15.75" thickBot="1" x14ac:dyDescent="0.3"/>
    <row r="23" spans="1:21" x14ac:dyDescent="0.25">
      <c r="B23" s="42" t="s">
        <v>6</v>
      </c>
      <c r="C23" s="42" t="s">
        <v>44</v>
      </c>
      <c r="F23" s="55">
        <v>10</v>
      </c>
      <c r="G23" s="56" t="s">
        <v>9</v>
      </c>
      <c r="H23" s="56"/>
      <c r="I23" s="57"/>
      <c r="T23" s="43"/>
    </row>
    <row r="24" spans="1:21" ht="15.75" thickBot="1" x14ac:dyDescent="0.3">
      <c r="C24" s="42"/>
      <c r="F24" s="58">
        <v>10</v>
      </c>
      <c r="G24" s="59" t="s">
        <v>10</v>
      </c>
      <c r="H24" s="59"/>
      <c r="I24" s="60"/>
      <c r="T24" s="43"/>
    </row>
    <row r="25" spans="1:21" x14ac:dyDescent="0.25">
      <c r="B25" s="52" t="s">
        <v>43</v>
      </c>
      <c r="C25" s="53"/>
      <c r="D25" s="54"/>
      <c r="E25" s="54"/>
      <c r="T25" s="43"/>
    </row>
    <row r="26" spans="1:21" x14ac:dyDescent="0.25">
      <c r="B26" s="44" t="s">
        <v>40</v>
      </c>
      <c r="C26" s="45"/>
      <c r="G26" s="61"/>
      <c r="T26" s="43"/>
    </row>
    <row r="27" spans="1:21" x14ac:dyDescent="0.25">
      <c r="B27" s="44"/>
      <c r="C27" s="45"/>
    </row>
    <row r="28" spans="1:21" x14ac:dyDescent="0.25">
      <c r="B28" s="46"/>
      <c r="C28" s="47"/>
    </row>
  </sheetData>
  <pageMargins left="0.7" right="0.7" top="0.75" bottom="0.75" header="0.3" footer="0.3"/>
  <pageSetup paperSize="9" scale="8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32"/>
  <sheetViews>
    <sheetView topLeftCell="A2" workbookViewId="0">
      <selection activeCell="U20" sqref="U20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89" t="s">
        <v>0</v>
      </c>
      <c r="I1" s="1" t="s">
        <v>15</v>
      </c>
      <c r="Q1" s="2" t="s">
        <v>1</v>
      </c>
      <c r="R1" s="82"/>
      <c r="T1" s="82">
        <v>43327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109" t="s">
        <v>5</v>
      </c>
    </row>
    <row r="4" spans="1:20" x14ac:dyDescent="0.25">
      <c r="A4" s="12">
        <v>7</v>
      </c>
      <c r="B4" s="13" t="s">
        <v>25</v>
      </c>
      <c r="C4" s="14" t="s">
        <v>20</v>
      </c>
      <c r="D4" s="16">
        <v>8</v>
      </c>
      <c r="E4" s="16">
        <v>8</v>
      </c>
      <c r="F4" s="16">
        <v>8</v>
      </c>
      <c r="G4" s="16">
        <v>7</v>
      </c>
      <c r="H4" s="17">
        <v>6</v>
      </c>
      <c r="I4" s="33">
        <v>10</v>
      </c>
      <c r="J4" s="48">
        <v>10</v>
      </c>
      <c r="K4" s="28">
        <v>9</v>
      </c>
      <c r="L4" s="29">
        <v>9</v>
      </c>
      <c r="M4" s="29">
        <v>9</v>
      </c>
      <c r="N4" s="29">
        <v>9</v>
      </c>
      <c r="O4" s="29">
        <v>9</v>
      </c>
      <c r="P4" s="29">
        <v>8</v>
      </c>
      <c r="Q4" s="29">
        <v>8</v>
      </c>
      <c r="R4" s="29">
        <v>8</v>
      </c>
      <c r="S4" s="110">
        <f>SUM(I4:R4)</f>
        <v>89</v>
      </c>
      <c r="T4" s="111">
        <v>91</v>
      </c>
    </row>
    <row r="5" spans="1:20" ht="15.75" thickBot="1" x14ac:dyDescent="0.3">
      <c r="A5" s="65"/>
      <c r="B5" s="62" t="s">
        <v>26</v>
      </c>
      <c r="C5" s="24"/>
      <c r="D5" s="25"/>
      <c r="E5" s="25"/>
      <c r="F5" s="25"/>
      <c r="G5" s="25"/>
      <c r="H5" s="26"/>
      <c r="I5" s="88">
        <v>10</v>
      </c>
      <c r="J5" s="28">
        <v>10</v>
      </c>
      <c r="K5" s="28">
        <v>10</v>
      </c>
      <c r="L5" s="29">
        <v>10</v>
      </c>
      <c r="M5" s="29">
        <v>9</v>
      </c>
      <c r="N5" s="29">
        <v>9</v>
      </c>
      <c r="O5" s="29">
        <v>9</v>
      </c>
      <c r="P5" s="29">
        <v>8</v>
      </c>
      <c r="Q5" s="108">
        <v>8</v>
      </c>
      <c r="R5" s="108">
        <v>8</v>
      </c>
      <c r="S5" s="110">
        <f t="shared" ref="S5:S25" si="0">SUM(I5:R5)</f>
        <v>91</v>
      </c>
      <c r="T5" s="111"/>
    </row>
    <row r="6" spans="1:20" x14ac:dyDescent="0.25">
      <c r="A6" s="32"/>
      <c r="B6" s="13"/>
      <c r="C6" s="14"/>
      <c r="D6" s="16"/>
      <c r="E6" s="16"/>
      <c r="F6" s="16"/>
      <c r="G6" s="16"/>
      <c r="H6" s="17"/>
      <c r="I6" s="83"/>
      <c r="J6" s="28"/>
      <c r="K6" s="28"/>
      <c r="L6" s="29"/>
      <c r="M6" s="29"/>
      <c r="N6" s="29"/>
      <c r="O6" s="29"/>
      <c r="P6" s="29"/>
      <c r="Q6" s="29"/>
      <c r="R6" s="29"/>
      <c r="S6" s="110">
        <f t="shared" si="0"/>
        <v>0</v>
      </c>
      <c r="T6" s="111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67"/>
      <c r="J7" s="28"/>
      <c r="K7" s="28"/>
      <c r="L7" s="29"/>
      <c r="M7" s="29"/>
      <c r="N7" s="29"/>
      <c r="O7" s="29"/>
      <c r="P7" s="29"/>
      <c r="Q7" s="108"/>
      <c r="R7" s="108"/>
      <c r="S7" s="110">
        <f t="shared" si="0"/>
        <v>0</v>
      </c>
      <c r="T7" s="111"/>
    </row>
    <row r="8" spans="1:20" x14ac:dyDescent="0.25">
      <c r="A8" s="12">
        <v>8</v>
      </c>
      <c r="B8" s="13" t="s">
        <v>53</v>
      </c>
      <c r="C8" s="14" t="s">
        <v>20</v>
      </c>
      <c r="D8" s="16">
        <v>8</v>
      </c>
      <c r="E8" s="16">
        <v>8</v>
      </c>
      <c r="F8" s="16">
        <v>7</v>
      </c>
      <c r="G8" s="16">
        <v>7</v>
      </c>
      <c r="H8" s="17">
        <v>6</v>
      </c>
      <c r="I8" s="33">
        <v>10</v>
      </c>
      <c r="J8" s="28">
        <v>10</v>
      </c>
      <c r="K8" s="28">
        <v>10</v>
      </c>
      <c r="L8" s="29">
        <v>9</v>
      </c>
      <c r="M8" s="29">
        <v>9</v>
      </c>
      <c r="N8" s="29">
        <v>9</v>
      </c>
      <c r="O8" s="29">
        <v>8</v>
      </c>
      <c r="P8" s="29">
        <v>8</v>
      </c>
      <c r="Q8" s="29">
        <v>8</v>
      </c>
      <c r="R8" s="29">
        <v>7</v>
      </c>
      <c r="S8" s="110">
        <f>SUM(I8:R8)</f>
        <v>88</v>
      </c>
      <c r="T8" s="111">
        <v>88</v>
      </c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27">
        <v>10</v>
      </c>
      <c r="J9" s="28">
        <v>10</v>
      </c>
      <c r="K9" s="28">
        <v>10</v>
      </c>
      <c r="L9" s="29">
        <v>9</v>
      </c>
      <c r="M9" s="29">
        <v>9</v>
      </c>
      <c r="N9" s="29">
        <v>9</v>
      </c>
      <c r="O9" s="29">
        <v>8</v>
      </c>
      <c r="P9" s="29">
        <v>6</v>
      </c>
      <c r="Q9" s="108">
        <v>6</v>
      </c>
      <c r="R9" s="108"/>
      <c r="S9" s="110">
        <f t="shared" si="0"/>
        <v>77</v>
      </c>
      <c r="T9" s="111"/>
    </row>
    <row r="10" spans="1:20" x14ac:dyDescent="0.25">
      <c r="A10" s="93"/>
      <c r="B10" s="94"/>
      <c r="C10" s="95"/>
      <c r="D10" s="96"/>
      <c r="E10" s="96"/>
      <c r="F10" s="96"/>
      <c r="G10" s="96"/>
      <c r="H10" s="97"/>
      <c r="I10" s="67"/>
      <c r="J10" s="28"/>
      <c r="K10" s="28"/>
      <c r="L10" s="29"/>
      <c r="M10" s="29"/>
      <c r="N10" s="29"/>
      <c r="O10" s="29"/>
      <c r="P10" s="29"/>
      <c r="Q10" s="108"/>
      <c r="R10" s="108"/>
      <c r="S10" s="110">
        <f t="shared" si="0"/>
        <v>0</v>
      </c>
      <c r="T10" s="111"/>
    </row>
    <row r="11" spans="1:20" ht="15.75" thickBot="1" x14ac:dyDescent="0.3">
      <c r="A11" s="93"/>
      <c r="B11" s="94"/>
      <c r="C11" s="95"/>
      <c r="D11" s="96"/>
      <c r="E11" s="96"/>
      <c r="F11" s="96"/>
      <c r="G11" s="96"/>
      <c r="H11" s="97"/>
      <c r="I11" s="67"/>
      <c r="J11" s="28"/>
      <c r="K11" s="28"/>
      <c r="L11" s="29"/>
      <c r="M11" s="29"/>
      <c r="N11" s="29"/>
      <c r="O11" s="29"/>
      <c r="P11" s="29"/>
      <c r="Q11" s="108"/>
      <c r="R11" s="108"/>
      <c r="S11" s="110">
        <f t="shared" si="0"/>
        <v>0</v>
      </c>
      <c r="T11" s="111"/>
    </row>
    <row r="12" spans="1:20" x14ac:dyDescent="0.25">
      <c r="A12" s="32">
        <v>12</v>
      </c>
      <c r="B12" s="13" t="s">
        <v>34</v>
      </c>
      <c r="C12" s="14" t="s">
        <v>20</v>
      </c>
      <c r="D12" s="15"/>
      <c r="E12" s="16"/>
      <c r="F12" s="16"/>
      <c r="G12" s="16"/>
      <c r="H12" s="17"/>
      <c r="I12" s="90">
        <v>10</v>
      </c>
      <c r="J12" s="28">
        <v>10</v>
      </c>
      <c r="K12" s="28">
        <v>10</v>
      </c>
      <c r="L12" s="29">
        <v>10</v>
      </c>
      <c r="M12" s="29">
        <v>10</v>
      </c>
      <c r="N12" s="29">
        <v>9</v>
      </c>
      <c r="O12" s="29">
        <v>9</v>
      </c>
      <c r="P12" s="29">
        <v>9</v>
      </c>
      <c r="Q12" s="29">
        <v>9</v>
      </c>
      <c r="R12" s="29">
        <v>9</v>
      </c>
      <c r="S12" s="110">
        <f t="shared" si="0"/>
        <v>95</v>
      </c>
      <c r="T12" s="111">
        <v>95</v>
      </c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70">
        <v>10</v>
      </c>
      <c r="J13" s="48">
        <v>10</v>
      </c>
      <c r="K13" s="28">
        <v>10</v>
      </c>
      <c r="L13" s="29">
        <v>10</v>
      </c>
      <c r="M13" s="29">
        <v>10</v>
      </c>
      <c r="N13" s="29">
        <v>10</v>
      </c>
      <c r="O13" s="29">
        <v>9</v>
      </c>
      <c r="P13" s="29">
        <v>9</v>
      </c>
      <c r="Q13" s="108">
        <v>8</v>
      </c>
      <c r="R13" s="108">
        <v>7</v>
      </c>
      <c r="S13" s="110">
        <f t="shared" si="0"/>
        <v>93</v>
      </c>
      <c r="T13" s="111"/>
    </row>
    <row r="14" spans="1:20" x14ac:dyDescent="0.25">
      <c r="A14" s="93"/>
      <c r="B14" s="99"/>
      <c r="C14" s="95"/>
      <c r="D14" s="96"/>
      <c r="E14" s="96"/>
      <c r="F14" s="96"/>
      <c r="G14" s="96"/>
      <c r="H14" s="97"/>
      <c r="I14" s="67"/>
      <c r="J14" s="28"/>
      <c r="K14" s="28"/>
      <c r="L14" s="29"/>
      <c r="M14" s="29"/>
      <c r="N14" s="29"/>
      <c r="O14" s="29"/>
      <c r="P14" s="29"/>
      <c r="Q14" s="108"/>
      <c r="R14" s="108"/>
      <c r="S14" s="110">
        <f t="shared" si="0"/>
        <v>0</v>
      </c>
      <c r="T14" s="111"/>
    </row>
    <row r="15" spans="1:20" ht="15.75" thickBot="1" x14ac:dyDescent="0.3">
      <c r="A15" s="93"/>
      <c r="B15" s="99"/>
      <c r="C15" s="95"/>
      <c r="D15" s="96"/>
      <c r="E15" s="96"/>
      <c r="F15" s="96"/>
      <c r="G15" s="96"/>
      <c r="H15" s="97"/>
      <c r="I15" s="67"/>
      <c r="J15" s="28"/>
      <c r="K15" s="28"/>
      <c r="L15" s="29"/>
      <c r="M15" s="29"/>
      <c r="N15" s="29"/>
      <c r="O15" s="29"/>
      <c r="P15" s="29"/>
      <c r="Q15" s="108"/>
      <c r="R15" s="108"/>
      <c r="S15" s="110">
        <f t="shared" si="0"/>
        <v>0</v>
      </c>
      <c r="T15" s="111"/>
    </row>
    <row r="16" spans="1:20" x14ac:dyDescent="0.25">
      <c r="A16" s="32">
        <v>14</v>
      </c>
      <c r="B16" s="13" t="s">
        <v>22</v>
      </c>
      <c r="C16" s="14" t="s">
        <v>20</v>
      </c>
      <c r="D16" s="16">
        <v>10</v>
      </c>
      <c r="E16" s="16">
        <v>9</v>
      </c>
      <c r="F16" s="16">
        <v>9</v>
      </c>
      <c r="G16" s="16">
        <v>8</v>
      </c>
      <c r="H16" s="17"/>
      <c r="I16" s="33">
        <v>10</v>
      </c>
      <c r="J16" s="28">
        <v>10</v>
      </c>
      <c r="K16" s="28">
        <v>9</v>
      </c>
      <c r="L16" s="29">
        <v>9</v>
      </c>
      <c r="M16" s="29">
        <v>9</v>
      </c>
      <c r="N16" s="29">
        <v>8</v>
      </c>
      <c r="O16" s="29">
        <v>8</v>
      </c>
      <c r="P16" s="29">
        <v>8</v>
      </c>
      <c r="Q16" s="108">
        <v>8</v>
      </c>
      <c r="R16" s="108">
        <v>7</v>
      </c>
      <c r="S16" s="110">
        <f t="shared" si="0"/>
        <v>86</v>
      </c>
      <c r="T16" s="111">
        <v>93</v>
      </c>
    </row>
    <row r="17" spans="1:20" ht="15.75" thickBot="1" x14ac:dyDescent="0.3">
      <c r="A17" s="65"/>
      <c r="B17" s="23"/>
      <c r="C17" s="24"/>
      <c r="D17" s="25"/>
      <c r="E17" s="25"/>
      <c r="F17" s="25"/>
      <c r="G17" s="25"/>
      <c r="H17" s="26"/>
      <c r="I17" s="88">
        <v>10</v>
      </c>
      <c r="J17" s="48">
        <v>10</v>
      </c>
      <c r="K17" s="48">
        <v>10</v>
      </c>
      <c r="L17" s="29">
        <v>10</v>
      </c>
      <c r="M17" s="29">
        <v>10</v>
      </c>
      <c r="N17" s="29">
        <v>10</v>
      </c>
      <c r="O17" s="29">
        <v>10</v>
      </c>
      <c r="P17" s="29">
        <v>9</v>
      </c>
      <c r="Q17" s="108">
        <v>8</v>
      </c>
      <c r="R17" s="108">
        <v>6</v>
      </c>
      <c r="S17" s="110">
        <f t="shared" si="0"/>
        <v>93</v>
      </c>
      <c r="T17" s="111"/>
    </row>
    <row r="18" spans="1:20" x14ac:dyDescent="0.25">
      <c r="A18" s="12">
        <v>15</v>
      </c>
      <c r="B18" s="13" t="s">
        <v>48</v>
      </c>
      <c r="C18" s="14" t="s">
        <v>50</v>
      </c>
      <c r="D18" s="16"/>
      <c r="E18" s="16"/>
      <c r="F18" s="16"/>
      <c r="G18" s="16"/>
      <c r="H18" s="17"/>
      <c r="I18" s="33">
        <v>10</v>
      </c>
      <c r="J18" s="28">
        <v>10</v>
      </c>
      <c r="K18" s="28">
        <v>10</v>
      </c>
      <c r="L18" s="29">
        <v>9</v>
      </c>
      <c r="M18" s="29">
        <v>9</v>
      </c>
      <c r="N18" s="29">
        <v>9</v>
      </c>
      <c r="O18" s="29">
        <v>9</v>
      </c>
      <c r="P18" s="29">
        <v>9</v>
      </c>
      <c r="Q18" s="108">
        <v>9</v>
      </c>
      <c r="R18" s="108">
        <v>8</v>
      </c>
      <c r="S18" s="110">
        <f t="shared" si="0"/>
        <v>92</v>
      </c>
      <c r="T18" s="111">
        <v>95</v>
      </c>
    </row>
    <row r="19" spans="1:20" ht="15.75" thickBot="1" x14ac:dyDescent="0.3">
      <c r="A19" s="65"/>
      <c r="B19" s="62"/>
      <c r="C19" s="24"/>
      <c r="D19" s="25"/>
      <c r="E19" s="25"/>
      <c r="F19" s="25"/>
      <c r="G19" s="25"/>
      <c r="H19" s="26"/>
      <c r="I19" s="88">
        <v>10</v>
      </c>
      <c r="J19" s="48">
        <v>10</v>
      </c>
      <c r="K19" s="48">
        <v>10</v>
      </c>
      <c r="L19" s="29">
        <v>10</v>
      </c>
      <c r="M19" s="29">
        <v>10</v>
      </c>
      <c r="N19" s="29">
        <v>10</v>
      </c>
      <c r="O19" s="29">
        <v>9</v>
      </c>
      <c r="P19" s="29">
        <v>9</v>
      </c>
      <c r="Q19" s="30">
        <v>9</v>
      </c>
      <c r="R19" s="30">
        <v>8</v>
      </c>
      <c r="S19" s="110">
        <f t="shared" si="0"/>
        <v>95</v>
      </c>
      <c r="T19" s="111"/>
    </row>
    <row r="20" spans="1:20" x14ac:dyDescent="0.25">
      <c r="A20" s="12"/>
      <c r="B20" s="13"/>
      <c r="C20" s="14"/>
      <c r="D20" s="16"/>
      <c r="E20" s="16"/>
      <c r="F20" s="16"/>
      <c r="G20" s="16"/>
      <c r="H20" s="17"/>
      <c r="I20" s="33"/>
      <c r="J20" s="28"/>
      <c r="K20" s="28"/>
      <c r="L20" s="29"/>
      <c r="M20" s="29"/>
      <c r="N20" s="29"/>
      <c r="O20" s="29"/>
      <c r="P20" s="29"/>
      <c r="Q20" s="30"/>
      <c r="R20" s="30"/>
      <c r="S20" s="110">
        <f t="shared" si="0"/>
        <v>0</v>
      </c>
      <c r="T20" s="111"/>
    </row>
    <row r="21" spans="1:20" ht="15.75" thickBot="1" x14ac:dyDescent="0.3">
      <c r="A21" s="65"/>
      <c r="B21" s="66"/>
      <c r="C21" s="24"/>
      <c r="D21" s="36"/>
      <c r="E21" s="36"/>
      <c r="F21" s="36"/>
      <c r="G21" s="36"/>
      <c r="H21" s="37"/>
      <c r="I21" s="71"/>
      <c r="J21" s="28"/>
      <c r="K21" s="28"/>
      <c r="L21" s="29"/>
      <c r="M21" s="29"/>
      <c r="N21" s="29"/>
      <c r="O21" s="29"/>
      <c r="P21" s="29"/>
      <c r="Q21" s="30"/>
      <c r="R21" s="30"/>
      <c r="S21" s="110">
        <f t="shared" si="0"/>
        <v>0</v>
      </c>
      <c r="T21" s="111"/>
    </row>
    <row r="22" spans="1:20" x14ac:dyDescent="0.25">
      <c r="A22" s="12"/>
      <c r="B22" s="13"/>
      <c r="C22" s="14"/>
      <c r="D22" s="15"/>
      <c r="E22" s="16"/>
      <c r="F22" s="16"/>
      <c r="G22" s="16"/>
      <c r="H22" s="17"/>
      <c r="I22" s="18"/>
      <c r="J22" s="28"/>
      <c r="K22" s="28"/>
      <c r="L22" s="29"/>
      <c r="M22" s="29"/>
      <c r="N22" s="29"/>
      <c r="O22" s="29"/>
      <c r="P22" s="29"/>
      <c r="Q22" s="110"/>
      <c r="R22" s="110"/>
      <c r="S22" s="110">
        <f t="shared" si="0"/>
        <v>0</v>
      </c>
      <c r="T22" s="111"/>
    </row>
    <row r="23" spans="1:20" ht="15.75" thickBot="1" x14ac:dyDescent="0.3">
      <c r="A23" s="65"/>
      <c r="B23" s="23"/>
      <c r="C23" s="24"/>
      <c r="D23" s="25"/>
      <c r="E23" s="25"/>
      <c r="F23" s="25"/>
      <c r="G23" s="25"/>
      <c r="H23" s="26"/>
      <c r="I23" s="27"/>
      <c r="J23" s="28"/>
      <c r="K23" s="28"/>
      <c r="L23" s="29"/>
      <c r="M23" s="29"/>
      <c r="N23" s="29"/>
      <c r="O23" s="29"/>
      <c r="P23" s="29"/>
      <c r="Q23" s="30"/>
      <c r="R23" s="30"/>
      <c r="S23" s="110">
        <f t="shared" si="0"/>
        <v>0</v>
      </c>
      <c r="T23" s="111"/>
    </row>
    <row r="24" spans="1:20" x14ac:dyDescent="0.25">
      <c r="A24" s="12"/>
      <c r="B24" s="13"/>
      <c r="C24" s="14"/>
      <c r="D24" s="15"/>
      <c r="E24" s="15"/>
      <c r="F24" s="15"/>
      <c r="G24" s="15"/>
      <c r="H24" s="17"/>
      <c r="I24" s="18"/>
      <c r="J24" s="28"/>
      <c r="K24" s="28"/>
      <c r="L24" s="29"/>
      <c r="M24" s="29"/>
      <c r="N24" s="29"/>
      <c r="O24" s="29"/>
      <c r="P24" s="29"/>
      <c r="Q24" s="30"/>
      <c r="R24" s="30"/>
      <c r="S24" s="110">
        <f t="shared" si="0"/>
        <v>0</v>
      </c>
      <c r="T24" s="111"/>
    </row>
    <row r="25" spans="1:20" ht="15.75" thickBot="1" x14ac:dyDescent="0.3">
      <c r="A25" s="22"/>
      <c r="B25" s="62"/>
      <c r="C25" s="35"/>
      <c r="D25" s="36"/>
      <c r="E25" s="36"/>
      <c r="F25" s="36"/>
      <c r="G25" s="36"/>
      <c r="H25" s="37"/>
      <c r="I25" s="38"/>
      <c r="J25" s="28"/>
      <c r="K25" s="28"/>
      <c r="L25" s="29"/>
      <c r="M25" s="29"/>
      <c r="N25" s="29"/>
      <c r="O25" s="29"/>
      <c r="P25" s="29"/>
      <c r="Q25" s="30"/>
      <c r="R25" s="30"/>
      <c r="S25" s="110">
        <f t="shared" si="0"/>
        <v>0</v>
      </c>
      <c r="T25" s="111"/>
    </row>
    <row r="26" spans="1:20" ht="15.75" thickBot="1" x14ac:dyDescent="0.3"/>
    <row r="27" spans="1:20" x14ac:dyDescent="0.25">
      <c r="B27" s="42" t="s">
        <v>6</v>
      </c>
      <c r="C27" s="42" t="s">
        <v>13</v>
      </c>
      <c r="F27" s="55">
        <v>10</v>
      </c>
      <c r="G27" s="56" t="s">
        <v>9</v>
      </c>
      <c r="H27" s="56"/>
      <c r="I27" s="57"/>
      <c r="T27" s="43"/>
    </row>
    <row r="28" spans="1:20" ht="15.75" thickBot="1" x14ac:dyDescent="0.3">
      <c r="C28" s="42"/>
      <c r="F28" s="58">
        <v>10</v>
      </c>
      <c r="G28" s="59" t="s">
        <v>10</v>
      </c>
      <c r="H28" s="59"/>
      <c r="I28" s="60"/>
      <c r="T28" s="43"/>
    </row>
    <row r="29" spans="1:20" x14ac:dyDescent="0.25">
      <c r="B29" s="52"/>
      <c r="C29" s="53"/>
      <c r="D29" s="54"/>
      <c r="E29" s="54"/>
      <c r="T29" s="43"/>
    </row>
    <row r="30" spans="1:20" x14ac:dyDescent="0.25">
      <c r="B30" s="44"/>
      <c r="C30" s="45"/>
      <c r="G30" s="61"/>
      <c r="T30" s="43"/>
    </row>
    <row r="31" spans="1:20" x14ac:dyDescent="0.25">
      <c r="B31" s="44"/>
      <c r="C31" s="45"/>
    </row>
    <row r="32" spans="1:20" x14ac:dyDescent="0.25">
      <c r="B32" s="46"/>
      <c r="C32" s="4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28"/>
  <sheetViews>
    <sheetView workbookViewId="0">
      <selection activeCell="U20" sqref="U20"/>
    </sheetView>
  </sheetViews>
  <sheetFormatPr defaultRowHeight="15" x14ac:dyDescent="0.25"/>
  <cols>
    <col min="2" max="2" width="34.5703125" bestFit="1" customWidth="1"/>
    <col min="3" max="3" width="24.5703125" bestFit="1" customWidth="1"/>
    <col min="4" max="18" width="4.7109375" customWidth="1"/>
  </cols>
  <sheetData>
    <row r="1" spans="1:20" ht="62.25" customHeight="1" x14ac:dyDescent="0.35">
      <c r="B1" s="72" t="s">
        <v>0</v>
      </c>
      <c r="I1" s="1" t="s">
        <v>17</v>
      </c>
      <c r="Q1" s="2" t="s">
        <v>1</v>
      </c>
      <c r="S1" s="82">
        <v>43327</v>
      </c>
      <c r="T1" s="51"/>
    </row>
    <row r="2" spans="1:20" ht="21" x14ac:dyDescent="0.35">
      <c r="B2" s="3"/>
      <c r="I2" s="1"/>
      <c r="Q2" s="49"/>
      <c r="R2" s="50"/>
      <c r="T2" s="4"/>
    </row>
    <row r="3" spans="1:20" ht="15.75" thickBot="1" x14ac:dyDescent="0.3">
      <c r="A3" s="5" t="s">
        <v>8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7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12</v>
      </c>
      <c r="T3" s="48" t="s">
        <v>11</v>
      </c>
    </row>
    <row r="4" spans="1:20" ht="15.75" thickBot="1" x14ac:dyDescent="0.3">
      <c r="A4" s="12">
        <v>7</v>
      </c>
      <c r="B4" s="13" t="s">
        <v>25</v>
      </c>
      <c r="C4" s="14" t="s">
        <v>20</v>
      </c>
      <c r="D4" s="25"/>
      <c r="E4" s="25"/>
      <c r="F4" s="25"/>
      <c r="G4" s="25"/>
      <c r="H4" s="26"/>
      <c r="I4" s="18">
        <v>10</v>
      </c>
      <c r="J4" s="19">
        <v>9</v>
      </c>
      <c r="K4" s="19">
        <v>9</v>
      </c>
      <c r="L4" s="16">
        <v>8</v>
      </c>
      <c r="M4" s="16">
        <v>8</v>
      </c>
      <c r="N4" s="16">
        <v>8</v>
      </c>
      <c r="O4" s="16">
        <v>8</v>
      </c>
      <c r="P4" s="16">
        <v>8</v>
      </c>
      <c r="Q4" s="20">
        <v>7</v>
      </c>
      <c r="R4" s="20">
        <v>7</v>
      </c>
      <c r="S4" s="63"/>
      <c r="T4" s="63"/>
    </row>
    <row r="5" spans="1:20" ht="15.75" thickBot="1" x14ac:dyDescent="0.3">
      <c r="A5" s="65"/>
      <c r="B5" s="87" t="s">
        <v>26</v>
      </c>
      <c r="C5" s="24"/>
      <c r="D5" s="25"/>
      <c r="E5" s="25"/>
      <c r="F5" s="25"/>
      <c r="G5" s="25"/>
      <c r="H5" s="26"/>
      <c r="I5" s="27">
        <v>7</v>
      </c>
      <c r="J5" s="28">
        <v>7</v>
      </c>
      <c r="K5" s="28">
        <v>6</v>
      </c>
      <c r="L5" s="29">
        <v>0</v>
      </c>
      <c r="M5" s="29">
        <v>0</v>
      </c>
      <c r="N5" s="29">
        <v>0</v>
      </c>
      <c r="O5" s="29">
        <v>0</v>
      </c>
      <c r="P5" s="29">
        <v>0</v>
      </c>
      <c r="Q5" s="64"/>
      <c r="R5" s="64"/>
      <c r="S5" s="21">
        <f>SUM(I4:R4,I5:P5)</f>
        <v>102</v>
      </c>
      <c r="T5" s="84">
        <f>S5+'PA1 15.8.2018'!T4</f>
        <v>193</v>
      </c>
    </row>
    <row r="6" spans="1:20" ht="15.75" thickBot="1" x14ac:dyDescent="0.3">
      <c r="A6" s="32"/>
      <c r="B6" s="13"/>
      <c r="C6" s="14"/>
      <c r="D6" s="25"/>
      <c r="E6" s="25"/>
      <c r="F6" s="25"/>
      <c r="G6" s="25"/>
      <c r="H6" s="26"/>
      <c r="I6" s="18"/>
      <c r="J6" s="19"/>
      <c r="K6" s="19"/>
      <c r="L6" s="16"/>
      <c r="M6" s="16"/>
      <c r="N6" s="16"/>
      <c r="O6" s="16"/>
      <c r="P6" s="16"/>
      <c r="Q6" s="20"/>
      <c r="R6" s="20"/>
      <c r="S6" s="63"/>
      <c r="T6" s="63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64"/>
      <c r="R7" s="64"/>
      <c r="S7" s="21">
        <f>SUM(I6:R6,I7:P7)</f>
        <v>0</v>
      </c>
      <c r="T7" s="84"/>
    </row>
    <row r="8" spans="1:20" ht="15.75" thickBot="1" x14ac:dyDescent="0.3">
      <c r="A8" s="12"/>
      <c r="B8" s="13"/>
      <c r="C8" s="14"/>
      <c r="D8" s="25"/>
      <c r="E8" s="25"/>
      <c r="F8" s="25"/>
      <c r="G8" s="25"/>
      <c r="H8" s="26"/>
      <c r="I8" s="18"/>
      <c r="J8" s="19"/>
      <c r="K8" s="19"/>
      <c r="L8" s="16"/>
      <c r="M8" s="16"/>
      <c r="N8" s="16"/>
      <c r="O8" s="16"/>
      <c r="P8" s="16"/>
      <c r="Q8" s="20"/>
      <c r="R8" s="20"/>
      <c r="S8" s="63"/>
      <c r="T8" s="63"/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64"/>
      <c r="R9" s="64"/>
      <c r="S9" s="21">
        <f>SUM(I8:R8,I9:P9)</f>
        <v>0</v>
      </c>
      <c r="T9" s="84">
        <f>S9+'PA1 4.7.2018'!T8</f>
        <v>88</v>
      </c>
    </row>
    <row r="10" spans="1:20" ht="15.75" thickBot="1" x14ac:dyDescent="0.3">
      <c r="A10" s="93"/>
      <c r="B10" s="94"/>
      <c r="C10" s="95"/>
      <c r="D10" s="25"/>
      <c r="E10" s="25"/>
      <c r="F10" s="25"/>
      <c r="G10" s="25"/>
      <c r="H10" s="26"/>
      <c r="I10" s="18"/>
      <c r="J10" s="19"/>
      <c r="K10" s="19"/>
      <c r="L10" s="16"/>
      <c r="M10" s="16"/>
      <c r="N10" s="16"/>
      <c r="O10" s="16"/>
      <c r="P10" s="16"/>
      <c r="Q10" s="20"/>
      <c r="R10" s="20"/>
      <c r="S10" s="63"/>
      <c r="T10" s="63"/>
    </row>
    <row r="11" spans="1:20" ht="15.75" thickBot="1" x14ac:dyDescent="0.3">
      <c r="A11" s="93"/>
      <c r="B11" s="94"/>
      <c r="C11" s="95"/>
      <c r="D11" s="25"/>
      <c r="E11" s="25"/>
      <c r="F11" s="25"/>
      <c r="G11" s="25"/>
      <c r="H11" s="26"/>
      <c r="I11" s="27"/>
      <c r="J11" s="28"/>
      <c r="K11" s="28"/>
      <c r="L11" s="29"/>
      <c r="M11" s="29"/>
      <c r="N11" s="29"/>
      <c r="O11" s="29"/>
      <c r="P11" s="29"/>
      <c r="Q11" s="64"/>
      <c r="R11" s="64"/>
      <c r="S11" s="21">
        <f>SUM(I10:R10,I11:P11)</f>
        <v>0</v>
      </c>
      <c r="T11" s="84"/>
    </row>
    <row r="12" spans="1:20" ht="15.75" thickBot="1" x14ac:dyDescent="0.3">
      <c r="A12" s="32">
        <v>12</v>
      </c>
      <c r="B12" s="13" t="s">
        <v>34</v>
      </c>
      <c r="C12" s="14" t="s">
        <v>20</v>
      </c>
      <c r="D12" s="25"/>
      <c r="E12" s="25"/>
      <c r="F12" s="25"/>
      <c r="G12" s="25"/>
      <c r="H12" s="26"/>
      <c r="I12" s="33">
        <v>10</v>
      </c>
      <c r="J12" s="19">
        <v>10</v>
      </c>
      <c r="K12" s="19">
        <v>8</v>
      </c>
      <c r="L12" s="16">
        <v>8</v>
      </c>
      <c r="M12" s="16">
        <v>7</v>
      </c>
      <c r="N12" s="16">
        <v>7</v>
      </c>
      <c r="O12" s="16">
        <v>7</v>
      </c>
      <c r="P12" s="16">
        <v>6</v>
      </c>
      <c r="Q12" s="20">
        <v>6</v>
      </c>
      <c r="R12" s="20"/>
      <c r="S12" s="63"/>
      <c r="T12" s="63"/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27"/>
      <c r="J13" s="28"/>
      <c r="K13" s="28"/>
      <c r="L13" s="29"/>
      <c r="M13" s="29"/>
      <c r="N13" s="29"/>
      <c r="O13" s="29"/>
      <c r="P13" s="29"/>
      <c r="Q13" s="64"/>
      <c r="R13" s="64"/>
      <c r="S13" s="21">
        <f>SUM(I12:R12,I13:P13)</f>
        <v>69</v>
      </c>
      <c r="T13" s="84">
        <f>S13+'PA1 15.8.2018'!T12</f>
        <v>164</v>
      </c>
    </row>
    <row r="14" spans="1:20" ht="15.75" thickBot="1" x14ac:dyDescent="0.3">
      <c r="A14" s="93"/>
      <c r="B14" s="99"/>
      <c r="C14" s="95"/>
      <c r="D14" s="25"/>
      <c r="E14" s="25"/>
      <c r="F14" s="25"/>
      <c r="G14" s="25"/>
      <c r="H14" s="26"/>
      <c r="I14" s="18"/>
      <c r="J14" s="19"/>
      <c r="K14" s="19"/>
      <c r="L14" s="16"/>
      <c r="M14" s="16"/>
      <c r="N14" s="16"/>
      <c r="O14" s="16"/>
      <c r="P14" s="16"/>
      <c r="Q14" s="20"/>
      <c r="R14" s="20"/>
      <c r="S14" s="63"/>
      <c r="T14" s="63"/>
    </row>
    <row r="15" spans="1:20" ht="15.75" thickBot="1" x14ac:dyDescent="0.3">
      <c r="A15" s="93"/>
      <c r="B15" s="99"/>
      <c r="C15" s="95"/>
      <c r="D15" s="25"/>
      <c r="E15" s="25"/>
      <c r="F15" s="25"/>
      <c r="G15" s="25"/>
      <c r="H15" s="26"/>
      <c r="I15" s="27"/>
      <c r="J15" s="28"/>
      <c r="K15" s="28"/>
      <c r="L15" s="29"/>
      <c r="M15" s="85"/>
      <c r="N15" s="85"/>
      <c r="O15" s="85"/>
      <c r="P15" s="85"/>
      <c r="Q15" s="64"/>
      <c r="R15" s="64"/>
      <c r="S15" s="21">
        <f>SUM(I14:R14,I15:P15)</f>
        <v>0</v>
      </c>
      <c r="T15" s="84"/>
    </row>
    <row r="16" spans="1:20" ht="15.75" thickBot="1" x14ac:dyDescent="0.3">
      <c r="A16" s="32">
        <v>14</v>
      </c>
      <c r="B16" s="13" t="s">
        <v>22</v>
      </c>
      <c r="C16" s="14" t="s">
        <v>20</v>
      </c>
      <c r="D16" s="25"/>
      <c r="E16" s="25"/>
      <c r="F16" s="25"/>
      <c r="G16" s="25"/>
      <c r="H16" s="26"/>
      <c r="I16" s="33">
        <v>10</v>
      </c>
      <c r="J16" s="19">
        <v>10</v>
      </c>
      <c r="K16" s="19">
        <v>10</v>
      </c>
      <c r="L16" s="16">
        <v>9</v>
      </c>
      <c r="M16" s="16">
        <v>9</v>
      </c>
      <c r="N16" s="16">
        <v>9</v>
      </c>
      <c r="O16" s="16">
        <v>9</v>
      </c>
      <c r="P16" s="16">
        <v>8</v>
      </c>
      <c r="Q16" s="20">
        <v>8</v>
      </c>
      <c r="R16" s="20">
        <v>7</v>
      </c>
      <c r="S16" s="63"/>
      <c r="T16" s="63"/>
    </row>
    <row r="17" spans="1:20" ht="15.75" thickBot="1" x14ac:dyDescent="0.3">
      <c r="A17" s="65"/>
      <c r="B17" s="23"/>
      <c r="C17" s="24"/>
      <c r="D17" s="25"/>
      <c r="E17" s="25"/>
      <c r="F17" s="25"/>
      <c r="G17" s="25"/>
      <c r="H17" s="26"/>
      <c r="I17" s="27">
        <v>7</v>
      </c>
      <c r="J17" s="28">
        <v>7</v>
      </c>
      <c r="K17" s="28">
        <v>7</v>
      </c>
      <c r="L17" s="29">
        <v>7</v>
      </c>
      <c r="M17" s="29">
        <v>6</v>
      </c>
      <c r="N17" s="29">
        <v>6</v>
      </c>
      <c r="O17" s="29"/>
      <c r="P17" s="29"/>
      <c r="Q17" s="64"/>
      <c r="R17" s="64"/>
      <c r="S17" s="21">
        <f>SUM(I16:R16,I17:P17)</f>
        <v>129</v>
      </c>
      <c r="T17" s="84">
        <f>S17+'PA1 15.8.2018'!T16</f>
        <v>222</v>
      </c>
    </row>
    <row r="18" spans="1:20" ht="15.75" thickBot="1" x14ac:dyDescent="0.3">
      <c r="A18" s="12">
        <v>15</v>
      </c>
      <c r="B18" s="13" t="s">
        <v>48</v>
      </c>
      <c r="C18" s="14" t="s">
        <v>50</v>
      </c>
      <c r="D18" s="25"/>
      <c r="E18" s="25"/>
      <c r="F18" s="25"/>
      <c r="G18" s="25"/>
      <c r="H18" s="26"/>
      <c r="I18" s="18">
        <v>9</v>
      </c>
      <c r="J18" s="19">
        <v>9</v>
      </c>
      <c r="K18" s="19">
        <v>9</v>
      </c>
      <c r="L18" s="16">
        <v>9</v>
      </c>
      <c r="M18" s="16">
        <v>9</v>
      </c>
      <c r="N18" s="16">
        <v>9</v>
      </c>
      <c r="O18" s="16">
        <v>9</v>
      </c>
      <c r="P18" s="16">
        <v>9</v>
      </c>
      <c r="Q18" s="20">
        <v>8</v>
      </c>
      <c r="R18" s="20">
        <v>8</v>
      </c>
      <c r="S18" s="63"/>
      <c r="T18" s="63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>
        <v>8</v>
      </c>
      <c r="J19" s="28">
        <v>8</v>
      </c>
      <c r="K19" s="28">
        <v>7</v>
      </c>
      <c r="L19" s="29">
        <v>7</v>
      </c>
      <c r="M19" s="29">
        <v>7</v>
      </c>
      <c r="N19" s="29">
        <v>6</v>
      </c>
      <c r="O19" s="29">
        <v>6</v>
      </c>
      <c r="P19" s="29">
        <v>6</v>
      </c>
      <c r="Q19" s="64"/>
      <c r="R19" s="64"/>
      <c r="S19" s="21">
        <f>SUM(I18:R18,I19:P19)</f>
        <v>143</v>
      </c>
      <c r="T19" s="84">
        <f>S19+'PA1 15.8.2018'!T18</f>
        <v>238</v>
      </c>
    </row>
    <row r="20" spans="1:20" ht="15.75" thickBot="1" x14ac:dyDescent="0.3">
      <c r="A20" s="12"/>
      <c r="B20" s="13"/>
      <c r="C20" s="14"/>
      <c r="D20" s="25"/>
      <c r="E20" s="25"/>
      <c r="F20" s="25"/>
      <c r="G20" s="25"/>
      <c r="H20" s="26"/>
      <c r="I20" s="18"/>
      <c r="J20" s="19"/>
      <c r="K20" s="19"/>
      <c r="L20" s="16"/>
      <c r="M20" s="16"/>
      <c r="N20" s="16"/>
      <c r="O20" s="16"/>
      <c r="P20" s="16"/>
      <c r="Q20" s="20"/>
      <c r="R20" s="20"/>
      <c r="S20" s="63"/>
      <c r="T20" s="63"/>
    </row>
    <row r="21" spans="1:20" ht="15.75" thickBot="1" x14ac:dyDescent="0.3">
      <c r="A21" s="22"/>
      <c r="B21" s="62"/>
      <c r="C21" s="35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64"/>
      <c r="R21" s="64"/>
      <c r="S21" s="21">
        <f>SUM(I20:R20,I21:P21)</f>
        <v>0</v>
      </c>
      <c r="T21" s="84"/>
    </row>
    <row r="22" spans="1:20" ht="15.75" thickBot="1" x14ac:dyDescent="0.3"/>
    <row r="23" spans="1:20" x14ac:dyDescent="0.25">
      <c r="B23" s="42" t="s">
        <v>16</v>
      </c>
      <c r="C23" s="42"/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 t="s">
        <v>13</v>
      </c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/>
      <c r="C25" s="53"/>
      <c r="D25" s="54"/>
      <c r="E25" s="54"/>
      <c r="T25" s="43"/>
    </row>
    <row r="26" spans="1:20" x14ac:dyDescent="0.25">
      <c r="B26" s="44"/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T32"/>
  <sheetViews>
    <sheetView workbookViewId="0">
      <selection activeCell="T32" sqref="A1:T32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89" t="s">
        <v>0</v>
      </c>
      <c r="I1" s="1" t="s">
        <v>15</v>
      </c>
      <c r="Q1" s="2" t="s">
        <v>1</v>
      </c>
      <c r="R1" s="82"/>
      <c r="T1" s="82">
        <v>43334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109" t="s">
        <v>5</v>
      </c>
    </row>
    <row r="4" spans="1:20" x14ac:dyDescent="0.25">
      <c r="A4" s="12">
        <v>12</v>
      </c>
      <c r="B4" s="13" t="s">
        <v>25</v>
      </c>
      <c r="C4" s="14" t="s">
        <v>20</v>
      </c>
      <c r="D4" s="16">
        <v>9</v>
      </c>
      <c r="E4" s="16">
        <v>9</v>
      </c>
      <c r="F4" s="16">
        <v>9</v>
      </c>
      <c r="G4" s="16">
        <v>8</v>
      </c>
      <c r="H4" s="17"/>
      <c r="I4" s="18">
        <v>10</v>
      </c>
      <c r="J4" s="28">
        <v>10</v>
      </c>
      <c r="K4" s="28">
        <v>9</v>
      </c>
      <c r="L4" s="29">
        <v>9</v>
      </c>
      <c r="M4" s="29">
        <v>9</v>
      </c>
      <c r="N4" s="29">
        <v>9</v>
      </c>
      <c r="O4" s="29">
        <v>9</v>
      </c>
      <c r="P4" s="29">
        <v>8</v>
      </c>
      <c r="Q4" s="29">
        <v>8</v>
      </c>
      <c r="R4" s="29">
        <v>7</v>
      </c>
      <c r="S4" s="110">
        <f>SUM(I4:R4)</f>
        <v>88</v>
      </c>
      <c r="T4" s="111">
        <v>88</v>
      </c>
    </row>
    <row r="5" spans="1:20" ht="15.75" thickBot="1" x14ac:dyDescent="0.3">
      <c r="A5" s="65"/>
      <c r="B5" s="62" t="s">
        <v>26</v>
      </c>
      <c r="C5" s="24"/>
      <c r="D5" s="25"/>
      <c r="E5" s="25"/>
      <c r="F5" s="25"/>
      <c r="G5" s="25"/>
      <c r="H5" s="26"/>
      <c r="I5" s="88">
        <v>10</v>
      </c>
      <c r="J5" s="28">
        <v>10</v>
      </c>
      <c r="K5" s="28">
        <v>9</v>
      </c>
      <c r="L5" s="29">
        <v>9</v>
      </c>
      <c r="M5" s="29">
        <v>9</v>
      </c>
      <c r="N5" s="29">
        <v>9</v>
      </c>
      <c r="O5" s="29">
        <v>9</v>
      </c>
      <c r="P5" s="29">
        <v>8</v>
      </c>
      <c r="Q5" s="108">
        <v>8</v>
      </c>
      <c r="R5" s="108">
        <v>7</v>
      </c>
      <c r="S5" s="110">
        <f t="shared" ref="S5:S25" si="0">SUM(I5:R5)</f>
        <v>88</v>
      </c>
      <c r="T5" s="111"/>
    </row>
    <row r="6" spans="1:20" x14ac:dyDescent="0.25">
      <c r="A6" s="32"/>
      <c r="B6" s="13"/>
      <c r="C6" s="14"/>
      <c r="D6" s="16"/>
      <c r="E6" s="16"/>
      <c r="F6" s="16"/>
      <c r="G6" s="16"/>
      <c r="H6" s="17"/>
      <c r="I6" s="83"/>
      <c r="J6" s="28"/>
      <c r="K6" s="28"/>
      <c r="L6" s="29"/>
      <c r="M6" s="29"/>
      <c r="N6" s="29"/>
      <c r="O6" s="29"/>
      <c r="P6" s="29"/>
      <c r="Q6" s="29"/>
      <c r="R6" s="29"/>
      <c r="S6" s="110">
        <f t="shared" si="0"/>
        <v>0</v>
      </c>
      <c r="T6" s="111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67"/>
      <c r="J7" s="28"/>
      <c r="K7" s="28"/>
      <c r="L7" s="29"/>
      <c r="M7" s="29"/>
      <c r="N7" s="29"/>
      <c r="O7" s="29"/>
      <c r="P7" s="29"/>
      <c r="Q7" s="108"/>
      <c r="R7" s="108"/>
      <c r="S7" s="110">
        <f t="shared" si="0"/>
        <v>0</v>
      </c>
      <c r="T7" s="111"/>
    </row>
    <row r="8" spans="1:20" x14ac:dyDescent="0.25">
      <c r="A8" s="12"/>
      <c r="B8" s="13"/>
      <c r="C8" s="14"/>
      <c r="D8" s="16"/>
      <c r="E8" s="16"/>
      <c r="F8" s="16"/>
      <c r="G8" s="16"/>
      <c r="H8" s="17"/>
      <c r="I8" s="33"/>
      <c r="J8" s="28"/>
      <c r="K8" s="28"/>
      <c r="L8" s="29"/>
      <c r="M8" s="29"/>
      <c r="N8" s="29"/>
      <c r="O8" s="29"/>
      <c r="P8" s="29"/>
      <c r="Q8" s="29"/>
      <c r="R8" s="29"/>
      <c r="S8" s="110">
        <f>SUM(I8:R8)</f>
        <v>0</v>
      </c>
      <c r="T8" s="111"/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108"/>
      <c r="R9" s="108"/>
      <c r="S9" s="110">
        <f t="shared" si="0"/>
        <v>0</v>
      </c>
      <c r="T9" s="111"/>
    </row>
    <row r="10" spans="1:20" x14ac:dyDescent="0.25">
      <c r="A10" s="93"/>
      <c r="B10" s="94"/>
      <c r="C10" s="95"/>
      <c r="D10" s="96"/>
      <c r="E10" s="96"/>
      <c r="F10" s="96"/>
      <c r="G10" s="96"/>
      <c r="H10" s="97"/>
      <c r="I10" s="67"/>
      <c r="J10" s="28"/>
      <c r="K10" s="28"/>
      <c r="L10" s="29"/>
      <c r="M10" s="29"/>
      <c r="N10" s="29"/>
      <c r="O10" s="29"/>
      <c r="P10" s="29"/>
      <c r="Q10" s="108"/>
      <c r="R10" s="108"/>
      <c r="S10" s="110">
        <f t="shared" si="0"/>
        <v>0</v>
      </c>
      <c r="T10" s="111"/>
    </row>
    <row r="11" spans="1:20" ht="15.75" thickBot="1" x14ac:dyDescent="0.3">
      <c r="A11" s="93"/>
      <c r="B11" s="94"/>
      <c r="C11" s="95"/>
      <c r="D11" s="96"/>
      <c r="E11" s="96"/>
      <c r="F11" s="96"/>
      <c r="G11" s="96"/>
      <c r="H11" s="97"/>
      <c r="I11" s="67"/>
      <c r="J11" s="28"/>
      <c r="K11" s="28"/>
      <c r="L11" s="29"/>
      <c r="M11" s="29"/>
      <c r="N11" s="29"/>
      <c r="O11" s="29"/>
      <c r="P11" s="29"/>
      <c r="Q11" s="108"/>
      <c r="R11" s="108"/>
      <c r="S11" s="110">
        <f t="shared" si="0"/>
        <v>0</v>
      </c>
      <c r="T11" s="111"/>
    </row>
    <row r="12" spans="1:20" x14ac:dyDescent="0.25">
      <c r="A12" s="32">
        <v>14</v>
      </c>
      <c r="B12" s="13" t="s">
        <v>21</v>
      </c>
      <c r="C12" s="14" t="s">
        <v>20</v>
      </c>
      <c r="D12" s="16">
        <v>10</v>
      </c>
      <c r="E12" s="16">
        <v>9</v>
      </c>
      <c r="F12" s="16">
        <v>9</v>
      </c>
      <c r="G12" s="16">
        <v>9</v>
      </c>
      <c r="H12" s="17">
        <v>8</v>
      </c>
      <c r="I12" s="90">
        <v>10</v>
      </c>
      <c r="J12" s="48">
        <v>10</v>
      </c>
      <c r="K12" s="48">
        <v>10</v>
      </c>
      <c r="L12" s="29">
        <v>10</v>
      </c>
      <c r="M12" s="29">
        <v>10</v>
      </c>
      <c r="N12" s="29">
        <v>10</v>
      </c>
      <c r="O12" s="29">
        <v>9</v>
      </c>
      <c r="P12" s="29">
        <v>9</v>
      </c>
      <c r="Q12" s="29">
        <v>9</v>
      </c>
      <c r="R12" s="29">
        <v>9</v>
      </c>
      <c r="S12" s="110">
        <f t="shared" si="0"/>
        <v>96</v>
      </c>
      <c r="T12" s="111">
        <v>98</v>
      </c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70">
        <v>10</v>
      </c>
      <c r="J13" s="48">
        <v>10</v>
      </c>
      <c r="K13" s="48">
        <v>10</v>
      </c>
      <c r="L13" s="29">
        <v>10</v>
      </c>
      <c r="M13" s="29">
        <v>10</v>
      </c>
      <c r="N13" s="29">
        <v>10</v>
      </c>
      <c r="O13" s="29">
        <v>10</v>
      </c>
      <c r="P13" s="29">
        <v>10</v>
      </c>
      <c r="Q13" s="108">
        <v>9</v>
      </c>
      <c r="R13" s="108">
        <v>9</v>
      </c>
      <c r="S13" s="110">
        <f t="shared" si="0"/>
        <v>98</v>
      </c>
      <c r="T13" s="111"/>
    </row>
    <row r="14" spans="1:20" x14ac:dyDescent="0.25">
      <c r="A14" s="93"/>
      <c r="B14" s="99"/>
      <c r="C14" s="95"/>
      <c r="D14" s="96"/>
      <c r="E14" s="96"/>
      <c r="F14" s="96"/>
      <c r="G14" s="96"/>
      <c r="H14" s="97"/>
      <c r="I14" s="67"/>
      <c r="J14" s="28"/>
      <c r="K14" s="28"/>
      <c r="L14" s="29"/>
      <c r="M14" s="29"/>
      <c r="N14" s="29"/>
      <c r="O14" s="29"/>
      <c r="P14" s="29"/>
      <c r="Q14" s="108"/>
      <c r="R14" s="108"/>
      <c r="S14" s="110">
        <f t="shared" si="0"/>
        <v>0</v>
      </c>
      <c r="T14" s="111"/>
    </row>
    <row r="15" spans="1:20" ht="15.75" thickBot="1" x14ac:dyDescent="0.3">
      <c r="A15" s="93"/>
      <c r="B15" s="99"/>
      <c r="C15" s="95"/>
      <c r="D15" s="96"/>
      <c r="E15" s="96"/>
      <c r="F15" s="96"/>
      <c r="G15" s="96"/>
      <c r="H15" s="97"/>
      <c r="I15" s="67"/>
      <c r="J15" s="28"/>
      <c r="K15" s="28"/>
      <c r="L15" s="29"/>
      <c r="M15" s="29"/>
      <c r="N15" s="29"/>
      <c r="O15" s="29"/>
      <c r="P15" s="29"/>
      <c r="Q15" s="108"/>
      <c r="R15" s="108"/>
      <c r="S15" s="110">
        <f t="shared" si="0"/>
        <v>0</v>
      </c>
      <c r="T15" s="111"/>
    </row>
    <row r="16" spans="1:20" x14ac:dyDescent="0.25">
      <c r="A16" s="32">
        <v>15</v>
      </c>
      <c r="B16" s="13" t="s">
        <v>22</v>
      </c>
      <c r="C16" s="14" t="s">
        <v>20</v>
      </c>
      <c r="D16" s="15">
        <v>10</v>
      </c>
      <c r="E16" s="16">
        <v>9</v>
      </c>
      <c r="F16" s="16">
        <v>9</v>
      </c>
      <c r="G16" s="16">
        <v>9</v>
      </c>
      <c r="H16" s="17">
        <v>8</v>
      </c>
      <c r="I16" s="33">
        <v>10</v>
      </c>
      <c r="J16" s="48">
        <v>10</v>
      </c>
      <c r="K16" s="28">
        <v>10</v>
      </c>
      <c r="L16" s="29">
        <v>9</v>
      </c>
      <c r="M16" s="29">
        <v>9</v>
      </c>
      <c r="N16" s="29">
        <v>9</v>
      </c>
      <c r="O16" s="29">
        <v>9</v>
      </c>
      <c r="P16" s="29">
        <v>9</v>
      </c>
      <c r="Q16" s="108">
        <v>8</v>
      </c>
      <c r="R16" s="108">
        <v>7</v>
      </c>
      <c r="S16" s="110">
        <f t="shared" si="0"/>
        <v>90</v>
      </c>
      <c r="T16" s="111">
        <v>90</v>
      </c>
    </row>
    <row r="17" spans="1:20" ht="15.75" thickBot="1" x14ac:dyDescent="0.3">
      <c r="A17" s="65"/>
      <c r="B17" s="23"/>
      <c r="C17" s="24"/>
      <c r="D17" s="25"/>
      <c r="E17" s="25"/>
      <c r="F17" s="25"/>
      <c r="G17" s="25"/>
      <c r="H17" s="26"/>
      <c r="I17" s="27">
        <v>10</v>
      </c>
      <c r="J17" s="28">
        <v>10</v>
      </c>
      <c r="K17" s="28">
        <v>9</v>
      </c>
      <c r="L17" s="29">
        <v>9</v>
      </c>
      <c r="M17" s="29">
        <v>9</v>
      </c>
      <c r="N17" s="29">
        <v>8</v>
      </c>
      <c r="O17" s="29">
        <v>8</v>
      </c>
      <c r="P17" s="29">
        <v>8</v>
      </c>
      <c r="Q17" s="108">
        <v>7</v>
      </c>
      <c r="R17" s="108">
        <v>7</v>
      </c>
      <c r="S17" s="110">
        <f t="shared" si="0"/>
        <v>85</v>
      </c>
      <c r="T17" s="111"/>
    </row>
    <row r="18" spans="1:20" x14ac:dyDescent="0.25">
      <c r="A18" s="12"/>
      <c r="B18" s="13"/>
      <c r="C18" s="14"/>
      <c r="D18" s="16"/>
      <c r="E18" s="16"/>
      <c r="F18" s="16"/>
      <c r="G18" s="16"/>
      <c r="H18" s="17"/>
      <c r="I18" s="33"/>
      <c r="J18" s="28"/>
      <c r="K18" s="28"/>
      <c r="L18" s="29"/>
      <c r="M18" s="29"/>
      <c r="N18" s="29"/>
      <c r="O18" s="29"/>
      <c r="P18" s="29"/>
      <c r="Q18" s="108"/>
      <c r="R18" s="108"/>
      <c r="S18" s="110">
        <f t="shared" si="0"/>
        <v>0</v>
      </c>
      <c r="T18" s="111"/>
    </row>
    <row r="19" spans="1:20" ht="15.75" thickBot="1" x14ac:dyDescent="0.3">
      <c r="A19" s="65"/>
      <c r="B19" s="62"/>
      <c r="C19" s="24"/>
      <c r="D19" s="25"/>
      <c r="E19" s="25"/>
      <c r="F19" s="25"/>
      <c r="G19" s="25"/>
      <c r="H19" s="26"/>
      <c r="I19" s="88"/>
      <c r="J19" s="48"/>
      <c r="K19" s="48"/>
      <c r="L19" s="29"/>
      <c r="M19" s="29"/>
      <c r="N19" s="29"/>
      <c r="O19" s="29"/>
      <c r="P19" s="29"/>
      <c r="Q19" s="30"/>
      <c r="R19" s="30"/>
      <c r="S19" s="110">
        <f t="shared" si="0"/>
        <v>0</v>
      </c>
      <c r="T19" s="111"/>
    </row>
    <row r="20" spans="1:20" x14ac:dyDescent="0.25">
      <c r="A20" s="12"/>
      <c r="B20" s="13"/>
      <c r="C20" s="14"/>
      <c r="D20" s="16"/>
      <c r="E20" s="16"/>
      <c r="F20" s="16"/>
      <c r="G20" s="16"/>
      <c r="H20" s="17"/>
      <c r="I20" s="33"/>
      <c r="J20" s="28"/>
      <c r="K20" s="28"/>
      <c r="L20" s="29"/>
      <c r="M20" s="29"/>
      <c r="N20" s="29"/>
      <c r="O20" s="29"/>
      <c r="P20" s="29"/>
      <c r="Q20" s="30"/>
      <c r="R20" s="30"/>
      <c r="S20" s="110">
        <f t="shared" si="0"/>
        <v>0</v>
      </c>
      <c r="T20" s="111"/>
    </row>
    <row r="21" spans="1:20" ht="15.75" thickBot="1" x14ac:dyDescent="0.3">
      <c r="A21" s="65"/>
      <c r="B21" s="66"/>
      <c r="C21" s="24"/>
      <c r="D21" s="36"/>
      <c r="E21" s="36"/>
      <c r="F21" s="36"/>
      <c r="G21" s="36"/>
      <c r="H21" s="37"/>
      <c r="I21" s="71"/>
      <c r="J21" s="28"/>
      <c r="K21" s="28"/>
      <c r="L21" s="29"/>
      <c r="M21" s="29"/>
      <c r="N21" s="29"/>
      <c r="O21" s="29"/>
      <c r="P21" s="29"/>
      <c r="Q21" s="30"/>
      <c r="R21" s="30"/>
      <c r="S21" s="110">
        <f t="shared" si="0"/>
        <v>0</v>
      </c>
      <c r="T21" s="111"/>
    </row>
    <row r="22" spans="1:20" x14ac:dyDescent="0.25">
      <c r="A22" s="12"/>
      <c r="B22" s="13"/>
      <c r="C22" s="14"/>
      <c r="D22" s="15"/>
      <c r="E22" s="16"/>
      <c r="F22" s="16"/>
      <c r="G22" s="16"/>
      <c r="H22" s="17"/>
      <c r="I22" s="18"/>
      <c r="J22" s="28"/>
      <c r="K22" s="28"/>
      <c r="L22" s="29"/>
      <c r="M22" s="29"/>
      <c r="N22" s="29"/>
      <c r="O22" s="29"/>
      <c r="P22" s="29"/>
      <c r="Q22" s="110"/>
      <c r="R22" s="110"/>
      <c r="S22" s="110">
        <f t="shared" si="0"/>
        <v>0</v>
      </c>
      <c r="T22" s="111"/>
    </row>
    <row r="23" spans="1:20" ht="15.75" thickBot="1" x14ac:dyDescent="0.3">
      <c r="A23" s="65"/>
      <c r="B23" s="23"/>
      <c r="C23" s="24"/>
      <c r="D23" s="25"/>
      <c r="E23" s="25"/>
      <c r="F23" s="25"/>
      <c r="G23" s="25"/>
      <c r="H23" s="26"/>
      <c r="I23" s="27"/>
      <c r="J23" s="28"/>
      <c r="K23" s="28"/>
      <c r="L23" s="29"/>
      <c r="M23" s="29"/>
      <c r="N23" s="29"/>
      <c r="O23" s="29"/>
      <c r="P23" s="29"/>
      <c r="Q23" s="30"/>
      <c r="R23" s="30"/>
      <c r="S23" s="110">
        <f t="shared" si="0"/>
        <v>0</v>
      </c>
      <c r="T23" s="111"/>
    </row>
    <row r="24" spans="1:20" x14ac:dyDescent="0.25">
      <c r="A24" s="12"/>
      <c r="B24" s="13"/>
      <c r="C24" s="14"/>
      <c r="D24" s="15"/>
      <c r="E24" s="15"/>
      <c r="F24" s="15"/>
      <c r="G24" s="15"/>
      <c r="H24" s="17"/>
      <c r="I24" s="18"/>
      <c r="J24" s="28"/>
      <c r="K24" s="28"/>
      <c r="L24" s="29"/>
      <c r="M24" s="29"/>
      <c r="N24" s="29"/>
      <c r="O24" s="29"/>
      <c r="P24" s="29"/>
      <c r="Q24" s="30"/>
      <c r="R24" s="30"/>
      <c r="S24" s="110">
        <f t="shared" si="0"/>
        <v>0</v>
      </c>
      <c r="T24" s="111"/>
    </row>
    <row r="25" spans="1:20" ht="15.75" thickBot="1" x14ac:dyDescent="0.3">
      <c r="A25" s="22"/>
      <c r="B25" s="62"/>
      <c r="C25" s="35"/>
      <c r="D25" s="36"/>
      <c r="E25" s="36"/>
      <c r="F25" s="36"/>
      <c r="G25" s="36"/>
      <c r="H25" s="37"/>
      <c r="I25" s="38"/>
      <c r="J25" s="28"/>
      <c r="K25" s="28"/>
      <c r="L25" s="29"/>
      <c r="M25" s="29"/>
      <c r="N25" s="29"/>
      <c r="O25" s="29"/>
      <c r="P25" s="29"/>
      <c r="Q25" s="30"/>
      <c r="R25" s="30"/>
      <c r="S25" s="110">
        <f t="shared" si="0"/>
        <v>0</v>
      </c>
      <c r="T25" s="111"/>
    </row>
    <row r="26" spans="1:20" ht="15.75" thickBot="1" x14ac:dyDescent="0.3"/>
    <row r="27" spans="1:20" x14ac:dyDescent="0.25">
      <c r="B27" s="42" t="s">
        <v>6</v>
      </c>
      <c r="C27" s="42" t="s">
        <v>13</v>
      </c>
      <c r="F27" s="55">
        <v>10</v>
      </c>
      <c r="G27" s="56" t="s">
        <v>9</v>
      </c>
      <c r="H27" s="56"/>
      <c r="I27" s="57"/>
      <c r="T27" s="43"/>
    </row>
    <row r="28" spans="1:20" ht="15.75" thickBot="1" x14ac:dyDescent="0.3">
      <c r="C28" s="42"/>
      <c r="F28" s="58">
        <v>10</v>
      </c>
      <c r="G28" s="59" t="s">
        <v>10</v>
      </c>
      <c r="H28" s="59"/>
      <c r="I28" s="60"/>
      <c r="T28" s="43"/>
    </row>
    <row r="29" spans="1:20" x14ac:dyDescent="0.25">
      <c r="B29" s="52"/>
      <c r="C29" s="53"/>
      <c r="D29" s="54"/>
      <c r="E29" s="54"/>
      <c r="T29" s="43"/>
    </row>
    <row r="30" spans="1:20" x14ac:dyDescent="0.25">
      <c r="B30" s="44"/>
      <c r="C30" s="45"/>
      <c r="G30" s="61"/>
      <c r="T30" s="43"/>
    </row>
    <row r="31" spans="1:20" x14ac:dyDescent="0.25">
      <c r="B31" s="44"/>
      <c r="C31" s="45"/>
    </row>
    <row r="32" spans="1:20" x14ac:dyDescent="0.25">
      <c r="B32" s="46"/>
      <c r="C32" s="4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28"/>
  <sheetViews>
    <sheetView workbookViewId="0">
      <selection activeCell="U28" sqref="A1:U28"/>
    </sheetView>
  </sheetViews>
  <sheetFormatPr defaultRowHeight="15" x14ac:dyDescent="0.25"/>
  <cols>
    <col min="2" max="2" width="34.5703125" bestFit="1" customWidth="1"/>
    <col min="3" max="3" width="24.5703125" bestFit="1" customWidth="1"/>
    <col min="4" max="18" width="4.7109375" customWidth="1"/>
  </cols>
  <sheetData>
    <row r="1" spans="1:20" ht="62.25" customHeight="1" x14ac:dyDescent="0.35">
      <c r="B1" s="72" t="s">
        <v>0</v>
      </c>
      <c r="I1" s="1" t="s">
        <v>17</v>
      </c>
      <c r="Q1" s="2" t="s">
        <v>1</v>
      </c>
      <c r="S1" s="82">
        <v>43334</v>
      </c>
      <c r="T1" s="51"/>
    </row>
    <row r="2" spans="1:20" ht="21" x14ac:dyDescent="0.35">
      <c r="B2" s="3"/>
      <c r="I2" s="1"/>
      <c r="Q2" s="49"/>
      <c r="R2" s="50"/>
      <c r="T2" s="4"/>
    </row>
    <row r="3" spans="1:20" ht="15.75" thickBot="1" x14ac:dyDescent="0.3">
      <c r="A3" s="5" t="s">
        <v>8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7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12</v>
      </c>
      <c r="T3" s="48" t="s">
        <v>11</v>
      </c>
    </row>
    <row r="4" spans="1:20" ht="15.75" thickBot="1" x14ac:dyDescent="0.3">
      <c r="A4" s="12">
        <v>12</v>
      </c>
      <c r="B4" s="13" t="s">
        <v>25</v>
      </c>
      <c r="C4" s="14" t="s">
        <v>20</v>
      </c>
      <c r="D4" s="25"/>
      <c r="E4" s="25"/>
      <c r="F4" s="25"/>
      <c r="G4" s="25"/>
      <c r="H4" s="26"/>
      <c r="I4" s="18">
        <v>10</v>
      </c>
      <c r="J4" s="19">
        <v>9</v>
      </c>
      <c r="K4" s="19">
        <v>9</v>
      </c>
      <c r="L4" s="16">
        <v>8</v>
      </c>
      <c r="M4" s="16">
        <v>8</v>
      </c>
      <c r="N4" s="16">
        <v>8</v>
      </c>
      <c r="O4" s="16">
        <v>8</v>
      </c>
      <c r="P4" s="16">
        <v>7</v>
      </c>
      <c r="Q4" s="20">
        <v>7</v>
      </c>
      <c r="R4" s="20">
        <v>6</v>
      </c>
      <c r="S4" s="63"/>
      <c r="T4" s="63"/>
    </row>
    <row r="5" spans="1:20" ht="15.75" thickBot="1" x14ac:dyDescent="0.3">
      <c r="A5" s="65"/>
      <c r="B5" s="87" t="s">
        <v>26</v>
      </c>
      <c r="C5" s="24"/>
      <c r="D5" s="25"/>
      <c r="E5" s="25"/>
      <c r="F5" s="25"/>
      <c r="G5" s="25"/>
      <c r="H5" s="26"/>
      <c r="I5" s="27">
        <v>6</v>
      </c>
      <c r="J5" s="28">
        <v>6</v>
      </c>
      <c r="K5" s="28">
        <v>0</v>
      </c>
      <c r="L5" s="29">
        <v>0</v>
      </c>
      <c r="M5" s="29">
        <v>0</v>
      </c>
      <c r="N5" s="29">
        <v>0</v>
      </c>
      <c r="O5" s="29">
        <v>0</v>
      </c>
      <c r="P5" s="29">
        <v>0</v>
      </c>
      <c r="Q5" s="64"/>
      <c r="R5" s="64"/>
      <c r="S5" s="21">
        <f>SUM(I4:R4,I5:P5)</f>
        <v>92</v>
      </c>
      <c r="T5" s="84">
        <f>S5+'PA1 22.8.2018'!T4</f>
        <v>180</v>
      </c>
    </row>
    <row r="6" spans="1:20" ht="15.75" thickBot="1" x14ac:dyDescent="0.3">
      <c r="A6" s="32"/>
      <c r="B6" s="13"/>
      <c r="C6" s="14"/>
      <c r="D6" s="25"/>
      <c r="E6" s="25"/>
      <c r="F6" s="25"/>
      <c r="G6" s="25"/>
      <c r="H6" s="26"/>
      <c r="I6" s="18"/>
      <c r="J6" s="19"/>
      <c r="K6" s="19"/>
      <c r="L6" s="16"/>
      <c r="M6" s="16"/>
      <c r="N6" s="16"/>
      <c r="O6" s="16"/>
      <c r="P6" s="16"/>
      <c r="Q6" s="20"/>
      <c r="R6" s="20"/>
      <c r="S6" s="63"/>
      <c r="T6" s="63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64"/>
      <c r="R7" s="64"/>
      <c r="S7" s="21">
        <f>SUM(I6:R6,I7:P7)</f>
        <v>0</v>
      </c>
      <c r="T7" s="84"/>
    </row>
    <row r="8" spans="1:20" ht="15.75" thickBot="1" x14ac:dyDescent="0.3">
      <c r="A8" s="12"/>
      <c r="B8" s="13"/>
      <c r="C8" s="14"/>
      <c r="D8" s="25"/>
      <c r="E8" s="25"/>
      <c r="F8" s="25"/>
      <c r="G8" s="25"/>
      <c r="H8" s="26"/>
      <c r="I8" s="18"/>
      <c r="J8" s="19"/>
      <c r="K8" s="19"/>
      <c r="L8" s="16"/>
      <c r="M8" s="16"/>
      <c r="N8" s="16"/>
      <c r="O8" s="16"/>
      <c r="P8" s="16"/>
      <c r="Q8" s="20"/>
      <c r="R8" s="20"/>
      <c r="S8" s="63"/>
      <c r="T8" s="63"/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64"/>
      <c r="R9" s="64"/>
      <c r="S9" s="21">
        <f>SUM(I8:R8,I9:P9)</f>
        <v>0</v>
      </c>
      <c r="T9" s="84">
        <f>S9</f>
        <v>0</v>
      </c>
    </row>
    <row r="10" spans="1:20" ht="15.75" thickBot="1" x14ac:dyDescent="0.3">
      <c r="A10" s="93"/>
      <c r="B10" s="94"/>
      <c r="C10" s="95"/>
      <c r="D10" s="25"/>
      <c r="E10" s="25"/>
      <c r="F10" s="25"/>
      <c r="G10" s="25"/>
      <c r="H10" s="26"/>
      <c r="I10" s="18"/>
      <c r="J10" s="19"/>
      <c r="K10" s="19"/>
      <c r="L10" s="16"/>
      <c r="M10" s="16"/>
      <c r="N10" s="16"/>
      <c r="O10" s="16"/>
      <c r="P10" s="16"/>
      <c r="Q10" s="20"/>
      <c r="R10" s="20"/>
      <c r="S10" s="63"/>
      <c r="T10" s="63"/>
    </row>
    <row r="11" spans="1:20" ht="15.75" thickBot="1" x14ac:dyDescent="0.3">
      <c r="A11" s="93"/>
      <c r="B11" s="94"/>
      <c r="C11" s="95"/>
      <c r="D11" s="25"/>
      <c r="E11" s="25"/>
      <c r="F11" s="25"/>
      <c r="G11" s="25"/>
      <c r="H11" s="26"/>
      <c r="I11" s="27"/>
      <c r="J11" s="28"/>
      <c r="K11" s="28"/>
      <c r="L11" s="29"/>
      <c r="M11" s="29"/>
      <c r="N11" s="29"/>
      <c r="O11" s="29"/>
      <c r="P11" s="29"/>
      <c r="Q11" s="64"/>
      <c r="R11" s="64"/>
      <c r="S11" s="21">
        <f>SUM(I10:R10,I11:P11)</f>
        <v>0</v>
      </c>
      <c r="T11" s="84"/>
    </row>
    <row r="12" spans="1:20" ht="15.75" thickBot="1" x14ac:dyDescent="0.3">
      <c r="A12" s="32">
        <v>14</v>
      </c>
      <c r="B12" s="13" t="s">
        <v>21</v>
      </c>
      <c r="C12" s="14" t="s">
        <v>20</v>
      </c>
      <c r="D12" s="25"/>
      <c r="E12" s="25"/>
      <c r="F12" s="25"/>
      <c r="G12" s="25"/>
      <c r="H12" s="26"/>
      <c r="I12" s="33">
        <v>10</v>
      </c>
      <c r="J12" s="19">
        <v>10</v>
      </c>
      <c r="K12" s="19">
        <v>10</v>
      </c>
      <c r="L12" s="16">
        <v>9</v>
      </c>
      <c r="M12" s="16">
        <v>9</v>
      </c>
      <c r="N12" s="16">
        <v>9</v>
      </c>
      <c r="O12" s="16">
        <v>9</v>
      </c>
      <c r="P12" s="16">
        <v>9</v>
      </c>
      <c r="Q12" s="20">
        <v>9</v>
      </c>
      <c r="R12" s="20">
        <v>9</v>
      </c>
      <c r="S12" s="63"/>
      <c r="T12" s="63"/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27">
        <v>9</v>
      </c>
      <c r="J13" s="28">
        <v>9</v>
      </c>
      <c r="K13" s="28">
        <v>8</v>
      </c>
      <c r="L13" s="29">
        <v>8</v>
      </c>
      <c r="M13" s="29">
        <v>8</v>
      </c>
      <c r="N13" s="29">
        <v>8</v>
      </c>
      <c r="O13" s="29">
        <v>7</v>
      </c>
      <c r="P13" s="29"/>
      <c r="Q13" s="64"/>
      <c r="R13" s="64"/>
      <c r="S13" s="21">
        <f>SUM(I12:R12,I13:P13)</f>
        <v>150</v>
      </c>
      <c r="T13" s="84">
        <f>S13+'PA1 22.8.2018'!T12</f>
        <v>248</v>
      </c>
    </row>
    <row r="14" spans="1:20" ht="15.75" thickBot="1" x14ac:dyDescent="0.3">
      <c r="A14" s="93"/>
      <c r="B14" s="99"/>
      <c r="C14" s="95"/>
      <c r="D14" s="25"/>
      <c r="E14" s="25"/>
      <c r="F14" s="25"/>
      <c r="G14" s="25"/>
      <c r="H14" s="26"/>
      <c r="I14" s="18"/>
      <c r="J14" s="19"/>
      <c r="K14" s="19"/>
      <c r="L14" s="16"/>
      <c r="M14" s="16"/>
      <c r="N14" s="16"/>
      <c r="O14" s="16"/>
      <c r="P14" s="16"/>
      <c r="Q14" s="20"/>
      <c r="R14" s="20"/>
      <c r="S14" s="63"/>
      <c r="T14" s="63"/>
    </row>
    <row r="15" spans="1:20" ht="15.75" thickBot="1" x14ac:dyDescent="0.3">
      <c r="A15" s="93"/>
      <c r="B15" s="99"/>
      <c r="C15" s="95"/>
      <c r="D15" s="25"/>
      <c r="E15" s="25"/>
      <c r="F15" s="25"/>
      <c r="G15" s="25"/>
      <c r="H15" s="26"/>
      <c r="I15" s="27"/>
      <c r="J15" s="28"/>
      <c r="K15" s="28"/>
      <c r="L15" s="29"/>
      <c r="M15" s="85"/>
      <c r="N15" s="85"/>
      <c r="O15" s="85"/>
      <c r="P15" s="85"/>
      <c r="Q15" s="64"/>
      <c r="R15" s="64"/>
      <c r="S15" s="21">
        <f>SUM(I14:R14,I15:P15)</f>
        <v>0</v>
      </c>
      <c r="T15" s="84"/>
    </row>
    <row r="16" spans="1:20" ht="15.75" thickBot="1" x14ac:dyDescent="0.3">
      <c r="A16" s="32">
        <v>15</v>
      </c>
      <c r="B16" s="13" t="s">
        <v>22</v>
      </c>
      <c r="C16" s="14" t="s">
        <v>20</v>
      </c>
      <c r="D16" s="25"/>
      <c r="E16" s="25"/>
      <c r="F16" s="25"/>
      <c r="G16" s="25"/>
      <c r="H16" s="26"/>
      <c r="I16" s="18">
        <v>10</v>
      </c>
      <c r="J16" s="19">
        <v>10</v>
      </c>
      <c r="K16" s="19">
        <v>9</v>
      </c>
      <c r="L16" s="16">
        <v>9</v>
      </c>
      <c r="M16" s="16">
        <v>9</v>
      </c>
      <c r="N16" s="16">
        <v>8</v>
      </c>
      <c r="O16" s="16">
        <v>8</v>
      </c>
      <c r="P16" s="16">
        <v>8</v>
      </c>
      <c r="Q16" s="20">
        <v>8</v>
      </c>
      <c r="R16" s="20">
        <v>7</v>
      </c>
      <c r="S16" s="63"/>
      <c r="T16" s="63"/>
    </row>
    <row r="17" spans="1:20" ht="15.75" thickBot="1" x14ac:dyDescent="0.3">
      <c r="A17" s="65"/>
      <c r="B17" s="23"/>
      <c r="C17" s="24"/>
      <c r="D17" s="25"/>
      <c r="E17" s="25"/>
      <c r="F17" s="25"/>
      <c r="G17" s="25"/>
      <c r="H17" s="26"/>
      <c r="I17" s="27">
        <v>7</v>
      </c>
      <c r="J17" s="28">
        <v>6</v>
      </c>
      <c r="K17" s="28">
        <v>6</v>
      </c>
      <c r="L17" s="29">
        <v>6</v>
      </c>
      <c r="M17" s="29">
        <v>6</v>
      </c>
      <c r="N17" s="29">
        <v>6</v>
      </c>
      <c r="O17" s="29">
        <v>6</v>
      </c>
      <c r="P17" s="29"/>
      <c r="Q17" s="64"/>
      <c r="R17" s="64"/>
      <c r="S17" s="21">
        <f>SUM(I16:R16,I17:P17)</f>
        <v>129</v>
      </c>
      <c r="T17" s="84">
        <f>S17+'PA1 22.8.2018'!T16</f>
        <v>219</v>
      </c>
    </row>
    <row r="18" spans="1:20" ht="15.75" thickBot="1" x14ac:dyDescent="0.3">
      <c r="A18" s="12"/>
      <c r="B18" s="13"/>
      <c r="C18" s="14"/>
      <c r="D18" s="25"/>
      <c r="E18" s="25"/>
      <c r="F18" s="25"/>
      <c r="G18" s="25"/>
      <c r="H18" s="26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63"/>
      <c r="T18" s="63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64"/>
      <c r="R19" s="64"/>
      <c r="S19" s="21">
        <f>SUM(I18:R18,I19:P19)</f>
        <v>0</v>
      </c>
      <c r="T19" s="84">
        <f>S19</f>
        <v>0</v>
      </c>
    </row>
    <row r="20" spans="1:20" ht="15.75" thickBot="1" x14ac:dyDescent="0.3">
      <c r="A20" s="12"/>
      <c r="B20" s="13"/>
      <c r="C20" s="14"/>
      <c r="D20" s="25"/>
      <c r="E20" s="25"/>
      <c r="F20" s="25"/>
      <c r="G20" s="25"/>
      <c r="H20" s="26"/>
      <c r="I20" s="18"/>
      <c r="J20" s="19"/>
      <c r="K20" s="19"/>
      <c r="L20" s="16"/>
      <c r="M20" s="16"/>
      <c r="N20" s="16"/>
      <c r="O20" s="16"/>
      <c r="P20" s="16"/>
      <c r="Q20" s="20"/>
      <c r="R20" s="20"/>
      <c r="S20" s="63"/>
      <c r="T20" s="63"/>
    </row>
    <row r="21" spans="1:20" ht="15.75" thickBot="1" x14ac:dyDescent="0.3">
      <c r="A21" s="22"/>
      <c r="B21" s="62"/>
      <c r="C21" s="35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64"/>
      <c r="R21" s="64"/>
      <c r="S21" s="21">
        <f>SUM(I20:R20,I21:P21)</f>
        <v>0</v>
      </c>
      <c r="T21" s="84"/>
    </row>
    <row r="22" spans="1:20" ht="15.75" thickBot="1" x14ac:dyDescent="0.3"/>
    <row r="23" spans="1:20" x14ac:dyDescent="0.25">
      <c r="B23" s="42" t="s">
        <v>16</v>
      </c>
      <c r="C23" s="42"/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 t="s">
        <v>13</v>
      </c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/>
      <c r="C25" s="53"/>
      <c r="D25" s="54"/>
      <c r="E25" s="54"/>
      <c r="T25" s="43"/>
    </row>
    <row r="26" spans="1:20" x14ac:dyDescent="0.25">
      <c r="B26" s="44"/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F7D4E-ABED-4D0B-8B13-0D01276B6E6F}">
  <dimension ref="A1:T33"/>
  <sheetViews>
    <sheetView topLeftCell="A22" workbookViewId="0">
      <selection activeCell="U33" sqref="A1:U33"/>
    </sheetView>
  </sheetViews>
  <sheetFormatPr defaultRowHeight="15" x14ac:dyDescent="0.25"/>
  <cols>
    <col min="2" max="2" width="35.85546875" customWidth="1"/>
    <col min="3" max="3" width="24.5703125" bestFit="1" customWidth="1"/>
    <col min="4" max="19" width="4.7109375" customWidth="1"/>
  </cols>
  <sheetData>
    <row r="1" spans="1:20" ht="63" customHeight="1" x14ac:dyDescent="0.35">
      <c r="B1" s="89" t="s">
        <v>0</v>
      </c>
      <c r="I1" s="1" t="s">
        <v>54</v>
      </c>
      <c r="Q1" s="2" t="s">
        <v>1</v>
      </c>
      <c r="R1" s="82"/>
      <c r="T1" s="82">
        <v>43355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123" t="s">
        <v>7</v>
      </c>
      <c r="J3" s="124"/>
      <c r="K3" s="124"/>
      <c r="L3" s="124"/>
      <c r="M3" s="124"/>
      <c r="N3" s="124"/>
      <c r="O3" s="124"/>
      <c r="P3" s="124"/>
      <c r="Q3" s="124"/>
      <c r="R3" s="125"/>
      <c r="S3" s="125"/>
      <c r="T3" s="86" t="s">
        <v>5</v>
      </c>
    </row>
    <row r="4" spans="1:20" x14ac:dyDescent="0.25">
      <c r="A4" s="12">
        <v>3</v>
      </c>
      <c r="B4" s="13" t="s">
        <v>55</v>
      </c>
      <c r="C4" s="14" t="s">
        <v>31</v>
      </c>
      <c r="D4" s="16">
        <v>10</v>
      </c>
      <c r="E4" s="16">
        <v>10</v>
      </c>
      <c r="F4" s="16">
        <v>10</v>
      </c>
      <c r="G4" s="16">
        <v>9</v>
      </c>
      <c r="H4" s="17">
        <v>9</v>
      </c>
      <c r="I4" s="70">
        <v>10</v>
      </c>
      <c r="J4" s="91">
        <v>10</v>
      </c>
      <c r="K4" s="91">
        <v>10</v>
      </c>
      <c r="L4" s="92">
        <v>10</v>
      </c>
      <c r="M4" s="92">
        <v>10</v>
      </c>
      <c r="N4" s="92">
        <v>10</v>
      </c>
      <c r="O4" s="69">
        <v>10</v>
      </c>
      <c r="P4" s="69">
        <v>9</v>
      </c>
      <c r="Q4" s="69">
        <v>9</v>
      </c>
      <c r="R4" s="69">
        <v>9</v>
      </c>
      <c r="S4" s="24">
        <f>SUM(I4:R4)</f>
        <v>97</v>
      </c>
      <c r="T4" s="120">
        <v>97</v>
      </c>
    </row>
    <row r="5" spans="1:20" x14ac:dyDescent="0.25">
      <c r="A5" s="106"/>
      <c r="B5" s="99"/>
      <c r="C5" s="95"/>
      <c r="D5" s="25"/>
      <c r="E5" s="25"/>
      <c r="F5" s="25"/>
      <c r="G5" s="25"/>
      <c r="H5" s="25"/>
      <c r="I5" s="70">
        <v>10</v>
      </c>
      <c r="J5" s="48">
        <v>10</v>
      </c>
      <c r="K5" s="28">
        <v>10</v>
      </c>
      <c r="L5" s="29">
        <v>10</v>
      </c>
      <c r="M5" s="29">
        <v>10</v>
      </c>
      <c r="N5" s="29">
        <v>10</v>
      </c>
      <c r="O5" s="29">
        <v>10</v>
      </c>
      <c r="P5" s="29">
        <v>9</v>
      </c>
      <c r="Q5" s="29">
        <v>9</v>
      </c>
      <c r="R5" s="29">
        <v>8</v>
      </c>
      <c r="S5" s="24">
        <f>SUM(I5:R5)</f>
        <v>96</v>
      </c>
      <c r="T5" s="111"/>
    </row>
    <row r="6" spans="1:20" ht="15.75" thickBot="1" x14ac:dyDescent="0.3">
      <c r="A6" s="65"/>
      <c r="B6" s="62"/>
      <c r="C6" s="24"/>
      <c r="D6" s="25"/>
      <c r="E6" s="25"/>
      <c r="F6" s="25"/>
      <c r="G6" s="25"/>
      <c r="H6" s="25"/>
      <c r="I6" s="88">
        <v>10</v>
      </c>
      <c r="J6" s="39">
        <v>10</v>
      </c>
      <c r="K6" s="39">
        <v>10</v>
      </c>
      <c r="L6" s="40">
        <v>10</v>
      </c>
      <c r="M6" s="40">
        <v>10</v>
      </c>
      <c r="N6" s="40">
        <v>10</v>
      </c>
      <c r="O6" s="40">
        <v>9</v>
      </c>
      <c r="P6" s="40">
        <v>9</v>
      </c>
      <c r="Q6" s="112">
        <v>9</v>
      </c>
      <c r="R6" s="112">
        <v>8</v>
      </c>
      <c r="S6" s="121">
        <f t="shared" ref="S6:S26" si="0">SUM(I6:R6)</f>
        <v>95</v>
      </c>
      <c r="T6" s="122"/>
    </row>
    <row r="7" spans="1:20" x14ac:dyDescent="0.25">
      <c r="A7" s="12">
        <v>6</v>
      </c>
      <c r="B7" s="13" t="s">
        <v>14</v>
      </c>
      <c r="C7" s="14" t="s">
        <v>31</v>
      </c>
      <c r="D7" s="15">
        <v>10</v>
      </c>
      <c r="E7" s="16">
        <v>8</v>
      </c>
      <c r="F7" s="16">
        <v>7</v>
      </c>
      <c r="G7" s="16">
        <v>7</v>
      </c>
      <c r="H7" s="17">
        <v>6</v>
      </c>
      <c r="I7" s="18">
        <v>9</v>
      </c>
      <c r="J7" s="28">
        <v>9</v>
      </c>
      <c r="K7" s="28">
        <v>9</v>
      </c>
      <c r="L7" s="29">
        <v>8</v>
      </c>
      <c r="M7" s="29">
        <v>8</v>
      </c>
      <c r="N7" s="29">
        <v>7</v>
      </c>
      <c r="O7" s="29">
        <v>6</v>
      </c>
      <c r="P7" s="29">
        <v>6</v>
      </c>
      <c r="Q7" s="29">
        <v>6</v>
      </c>
      <c r="R7" s="29" t="s">
        <v>56</v>
      </c>
      <c r="S7" s="110">
        <f t="shared" si="0"/>
        <v>68</v>
      </c>
      <c r="T7" s="111">
        <v>78</v>
      </c>
    </row>
    <row r="8" spans="1:20" x14ac:dyDescent="0.25">
      <c r="A8" s="106"/>
      <c r="B8" s="99"/>
      <c r="C8" s="95"/>
      <c r="D8" s="25"/>
      <c r="E8" s="25"/>
      <c r="F8" s="25"/>
      <c r="G8" s="25"/>
      <c r="H8" s="25"/>
      <c r="I8" s="67">
        <v>9</v>
      </c>
      <c r="J8" s="28">
        <v>9</v>
      </c>
      <c r="K8" s="28">
        <v>9</v>
      </c>
      <c r="L8" s="29">
        <v>9</v>
      </c>
      <c r="M8" s="29">
        <v>8</v>
      </c>
      <c r="N8" s="29">
        <v>8</v>
      </c>
      <c r="O8" s="29">
        <v>8</v>
      </c>
      <c r="P8" s="29">
        <v>7</v>
      </c>
      <c r="Q8" s="29">
        <v>6</v>
      </c>
      <c r="R8" s="29">
        <v>5</v>
      </c>
      <c r="S8" s="110">
        <f t="shared" si="0"/>
        <v>78</v>
      </c>
      <c r="T8" s="111"/>
    </row>
    <row r="9" spans="1:20" ht="15.75" thickBot="1" x14ac:dyDescent="0.3">
      <c r="A9" s="65"/>
      <c r="B9" s="62"/>
      <c r="C9" s="24"/>
      <c r="D9" s="25"/>
      <c r="E9" s="25"/>
      <c r="F9" s="25"/>
      <c r="G9" s="25"/>
      <c r="H9" s="25"/>
      <c r="I9" s="88">
        <v>9</v>
      </c>
      <c r="J9" s="39">
        <v>8</v>
      </c>
      <c r="K9" s="39">
        <v>8</v>
      </c>
      <c r="L9" s="40">
        <v>7</v>
      </c>
      <c r="M9" s="40">
        <v>7</v>
      </c>
      <c r="N9" s="40">
        <v>6</v>
      </c>
      <c r="O9" s="40">
        <v>6</v>
      </c>
      <c r="P9" s="40">
        <v>6</v>
      </c>
      <c r="Q9" s="112">
        <v>6</v>
      </c>
      <c r="R9" s="112" t="s">
        <v>56</v>
      </c>
      <c r="S9" s="121">
        <f t="shared" ref="S9:S11" si="1">SUM(I9:R9)</f>
        <v>63</v>
      </c>
      <c r="T9" s="122"/>
    </row>
    <row r="10" spans="1:20" x14ac:dyDescent="0.25">
      <c r="A10" s="12">
        <v>7</v>
      </c>
      <c r="B10" s="13" t="s">
        <v>22</v>
      </c>
      <c r="C10" s="14" t="s">
        <v>57</v>
      </c>
      <c r="D10" s="15">
        <v>10</v>
      </c>
      <c r="E10" s="16">
        <v>10</v>
      </c>
      <c r="F10" s="16">
        <v>9</v>
      </c>
      <c r="G10" s="16">
        <v>9</v>
      </c>
      <c r="H10" s="17">
        <v>8</v>
      </c>
      <c r="I10" s="33">
        <v>10</v>
      </c>
      <c r="J10" s="28">
        <v>10</v>
      </c>
      <c r="K10" s="28">
        <v>10</v>
      </c>
      <c r="L10" s="29">
        <v>9</v>
      </c>
      <c r="M10" s="29">
        <v>9</v>
      </c>
      <c r="N10" s="29">
        <v>9</v>
      </c>
      <c r="O10" s="29">
        <v>9</v>
      </c>
      <c r="P10" s="29">
        <v>9</v>
      </c>
      <c r="Q10" s="29">
        <v>7</v>
      </c>
      <c r="R10" s="29">
        <v>4</v>
      </c>
      <c r="S10" s="110">
        <f t="shared" si="1"/>
        <v>86</v>
      </c>
      <c r="T10" s="111">
        <v>95</v>
      </c>
    </row>
    <row r="11" spans="1:20" x14ac:dyDescent="0.25">
      <c r="A11" s="106"/>
      <c r="B11" s="99"/>
      <c r="C11" s="95"/>
      <c r="D11" s="25"/>
      <c r="E11" s="25"/>
      <c r="F11" s="25"/>
      <c r="G11" s="25"/>
      <c r="H11" s="25"/>
      <c r="I11" s="67">
        <v>10</v>
      </c>
      <c r="J11" s="28">
        <v>10</v>
      </c>
      <c r="K11" s="28">
        <v>10</v>
      </c>
      <c r="L11" s="29">
        <v>9</v>
      </c>
      <c r="M11" s="29">
        <v>9</v>
      </c>
      <c r="N11" s="29">
        <v>9</v>
      </c>
      <c r="O11" s="29">
        <v>9</v>
      </c>
      <c r="P11" s="29">
        <v>9</v>
      </c>
      <c r="Q11" s="29">
        <v>9</v>
      </c>
      <c r="R11" s="29">
        <v>8</v>
      </c>
      <c r="S11" s="110">
        <f t="shared" si="1"/>
        <v>92</v>
      </c>
      <c r="T11" s="111"/>
    </row>
    <row r="12" spans="1:20" ht="15.75" thickBot="1" x14ac:dyDescent="0.3">
      <c r="A12" s="65"/>
      <c r="B12" s="62"/>
      <c r="C12" s="24"/>
      <c r="D12" s="25"/>
      <c r="E12" s="25"/>
      <c r="F12" s="25"/>
      <c r="G12" s="25"/>
      <c r="H12" s="25"/>
      <c r="I12" s="88">
        <v>10</v>
      </c>
      <c r="J12" s="126">
        <v>10</v>
      </c>
      <c r="K12" s="39">
        <v>10</v>
      </c>
      <c r="L12" s="40">
        <v>10</v>
      </c>
      <c r="M12" s="40">
        <v>10</v>
      </c>
      <c r="N12" s="40">
        <v>10</v>
      </c>
      <c r="O12" s="40">
        <v>10</v>
      </c>
      <c r="P12" s="40">
        <v>9</v>
      </c>
      <c r="Q12" s="112">
        <v>9</v>
      </c>
      <c r="R12" s="112">
        <v>7</v>
      </c>
      <c r="S12" s="121">
        <f t="shared" ref="S12" si="2">SUM(I12:R12)</f>
        <v>95</v>
      </c>
      <c r="T12" s="122"/>
    </row>
    <row r="13" spans="1:20" x14ac:dyDescent="0.25">
      <c r="A13" s="32"/>
      <c r="B13" s="13"/>
      <c r="C13" s="14"/>
      <c r="D13" s="16"/>
      <c r="E13" s="16"/>
      <c r="F13" s="16"/>
      <c r="G13" s="16"/>
      <c r="H13" s="17"/>
      <c r="I13" s="90"/>
      <c r="J13" s="48"/>
      <c r="K13" s="48"/>
      <c r="L13" s="29"/>
      <c r="M13" s="29"/>
      <c r="N13" s="29"/>
      <c r="O13" s="29"/>
      <c r="P13" s="29"/>
      <c r="Q13" s="29"/>
      <c r="R13" s="29"/>
      <c r="S13" s="110">
        <f t="shared" si="0"/>
        <v>0</v>
      </c>
      <c r="T13" s="111"/>
    </row>
    <row r="14" spans="1:20" ht="15.75" thickBot="1" x14ac:dyDescent="0.3">
      <c r="A14" s="65"/>
      <c r="B14" s="23"/>
      <c r="C14" s="24"/>
      <c r="D14" s="25"/>
      <c r="E14" s="25"/>
      <c r="F14" s="25"/>
      <c r="G14" s="25"/>
      <c r="H14" s="26"/>
      <c r="I14" s="70"/>
      <c r="J14" s="48"/>
      <c r="K14" s="48"/>
      <c r="L14" s="29"/>
      <c r="M14" s="29"/>
      <c r="N14" s="29"/>
      <c r="O14" s="29"/>
      <c r="P14" s="29"/>
      <c r="Q14" s="108"/>
      <c r="R14" s="108"/>
      <c r="S14" s="110">
        <f t="shared" si="0"/>
        <v>0</v>
      </c>
      <c r="T14" s="111"/>
    </row>
    <row r="15" spans="1:20" x14ac:dyDescent="0.25">
      <c r="A15" s="93"/>
      <c r="B15" s="99"/>
      <c r="C15" s="95"/>
      <c r="D15" s="96"/>
      <c r="E15" s="96"/>
      <c r="F15" s="96"/>
      <c r="G15" s="96"/>
      <c r="H15" s="97"/>
      <c r="I15" s="67"/>
      <c r="J15" s="28"/>
      <c r="K15" s="28"/>
      <c r="L15" s="29"/>
      <c r="M15" s="29"/>
      <c r="N15" s="29"/>
      <c r="O15" s="29"/>
      <c r="P15" s="29"/>
      <c r="Q15" s="108"/>
      <c r="R15" s="108"/>
      <c r="S15" s="110">
        <f t="shared" si="0"/>
        <v>0</v>
      </c>
      <c r="T15" s="111"/>
    </row>
    <row r="16" spans="1:20" ht="15.75" thickBot="1" x14ac:dyDescent="0.3">
      <c r="A16" s="93"/>
      <c r="B16" s="99"/>
      <c r="C16" s="95"/>
      <c r="D16" s="96"/>
      <c r="E16" s="96"/>
      <c r="F16" s="96"/>
      <c r="G16" s="96"/>
      <c r="H16" s="97"/>
      <c r="I16" s="67"/>
      <c r="J16" s="28"/>
      <c r="K16" s="28"/>
      <c r="L16" s="29"/>
      <c r="M16" s="29"/>
      <c r="N16" s="29"/>
      <c r="O16" s="29"/>
      <c r="P16" s="29"/>
      <c r="Q16" s="108"/>
      <c r="R16" s="108"/>
      <c r="S16" s="110">
        <f t="shared" si="0"/>
        <v>0</v>
      </c>
      <c r="T16" s="111"/>
    </row>
    <row r="17" spans="1:20" x14ac:dyDescent="0.25">
      <c r="A17" s="32"/>
      <c r="B17" s="13"/>
      <c r="C17" s="14"/>
      <c r="D17" s="15"/>
      <c r="E17" s="16"/>
      <c r="F17" s="16"/>
      <c r="G17" s="16"/>
      <c r="H17" s="17"/>
      <c r="I17" s="33"/>
      <c r="J17" s="48"/>
      <c r="K17" s="28"/>
      <c r="L17" s="29"/>
      <c r="M17" s="29"/>
      <c r="N17" s="29"/>
      <c r="O17" s="29"/>
      <c r="P17" s="29"/>
      <c r="Q17" s="108"/>
      <c r="R17" s="108"/>
      <c r="S17" s="110">
        <f t="shared" si="0"/>
        <v>0</v>
      </c>
      <c r="T17" s="111"/>
    </row>
    <row r="18" spans="1:20" ht="15.75" thickBot="1" x14ac:dyDescent="0.3">
      <c r="A18" s="65"/>
      <c r="B18" s="23"/>
      <c r="C18" s="24"/>
      <c r="D18" s="25"/>
      <c r="E18" s="25"/>
      <c r="F18" s="25"/>
      <c r="G18" s="25"/>
      <c r="H18" s="26"/>
      <c r="I18" s="27"/>
      <c r="J18" s="28"/>
      <c r="K18" s="28"/>
      <c r="L18" s="29"/>
      <c r="M18" s="29"/>
      <c r="N18" s="29"/>
      <c r="O18" s="29"/>
      <c r="P18" s="29"/>
      <c r="Q18" s="108"/>
      <c r="R18" s="108"/>
      <c r="S18" s="110">
        <f t="shared" si="0"/>
        <v>0</v>
      </c>
      <c r="T18" s="111"/>
    </row>
    <row r="19" spans="1:20" x14ac:dyDescent="0.25">
      <c r="A19" s="12"/>
      <c r="B19" s="13"/>
      <c r="C19" s="14"/>
      <c r="D19" s="16"/>
      <c r="E19" s="16"/>
      <c r="F19" s="16"/>
      <c r="G19" s="16"/>
      <c r="H19" s="17"/>
      <c r="I19" s="33"/>
      <c r="J19" s="28"/>
      <c r="K19" s="28"/>
      <c r="L19" s="29"/>
      <c r="M19" s="29"/>
      <c r="N19" s="29"/>
      <c r="O19" s="29"/>
      <c r="P19" s="29"/>
      <c r="Q19" s="108"/>
      <c r="R19" s="108"/>
      <c r="S19" s="110">
        <f t="shared" si="0"/>
        <v>0</v>
      </c>
      <c r="T19" s="111"/>
    </row>
    <row r="20" spans="1:20" ht="15.75" thickBot="1" x14ac:dyDescent="0.3">
      <c r="A20" s="65"/>
      <c r="B20" s="62"/>
      <c r="C20" s="24"/>
      <c r="D20" s="25"/>
      <c r="E20" s="25"/>
      <c r="F20" s="25"/>
      <c r="G20" s="25"/>
      <c r="H20" s="26"/>
      <c r="I20" s="88"/>
      <c r="J20" s="48"/>
      <c r="K20" s="48"/>
      <c r="L20" s="29"/>
      <c r="M20" s="29"/>
      <c r="N20" s="29"/>
      <c r="O20" s="29"/>
      <c r="P20" s="29"/>
      <c r="Q20" s="30"/>
      <c r="R20" s="30"/>
      <c r="S20" s="110">
        <f t="shared" si="0"/>
        <v>0</v>
      </c>
      <c r="T20" s="111"/>
    </row>
    <row r="21" spans="1:20" x14ac:dyDescent="0.25">
      <c r="A21" s="12"/>
      <c r="B21" s="13"/>
      <c r="C21" s="14"/>
      <c r="D21" s="16"/>
      <c r="E21" s="16"/>
      <c r="F21" s="16"/>
      <c r="G21" s="16"/>
      <c r="H21" s="17"/>
      <c r="I21" s="33"/>
      <c r="J21" s="28"/>
      <c r="K21" s="28"/>
      <c r="L21" s="29"/>
      <c r="M21" s="29"/>
      <c r="N21" s="29"/>
      <c r="O21" s="29"/>
      <c r="P21" s="29"/>
      <c r="Q21" s="30"/>
      <c r="R21" s="30"/>
      <c r="S21" s="110">
        <f t="shared" si="0"/>
        <v>0</v>
      </c>
      <c r="T21" s="111"/>
    </row>
    <row r="22" spans="1:20" ht="15.75" thickBot="1" x14ac:dyDescent="0.3">
      <c r="A22" s="65"/>
      <c r="B22" s="66"/>
      <c r="C22" s="24"/>
      <c r="D22" s="36"/>
      <c r="E22" s="36"/>
      <c r="F22" s="36"/>
      <c r="G22" s="36"/>
      <c r="H22" s="37"/>
      <c r="I22" s="71"/>
      <c r="J22" s="28"/>
      <c r="K22" s="28"/>
      <c r="L22" s="29"/>
      <c r="M22" s="29"/>
      <c r="N22" s="29"/>
      <c r="O22" s="29"/>
      <c r="P22" s="29"/>
      <c r="Q22" s="30"/>
      <c r="R22" s="30"/>
      <c r="S22" s="110">
        <f t="shared" si="0"/>
        <v>0</v>
      </c>
      <c r="T22" s="111"/>
    </row>
    <row r="23" spans="1:20" x14ac:dyDescent="0.25">
      <c r="A23" s="12"/>
      <c r="B23" s="13"/>
      <c r="C23" s="14"/>
      <c r="D23" s="15"/>
      <c r="E23" s="16"/>
      <c r="F23" s="16"/>
      <c r="G23" s="16"/>
      <c r="H23" s="17"/>
      <c r="I23" s="18"/>
      <c r="J23" s="28"/>
      <c r="K23" s="28"/>
      <c r="L23" s="29"/>
      <c r="M23" s="29"/>
      <c r="N23" s="29"/>
      <c r="O23" s="29"/>
      <c r="P23" s="29"/>
      <c r="Q23" s="110"/>
      <c r="R23" s="110"/>
      <c r="S23" s="110">
        <f t="shared" si="0"/>
        <v>0</v>
      </c>
      <c r="T23" s="111"/>
    </row>
    <row r="24" spans="1:20" ht="15.75" thickBot="1" x14ac:dyDescent="0.3">
      <c r="A24" s="65"/>
      <c r="B24" s="23"/>
      <c r="C24" s="24"/>
      <c r="D24" s="25"/>
      <c r="E24" s="25"/>
      <c r="F24" s="25"/>
      <c r="G24" s="25"/>
      <c r="H24" s="26"/>
      <c r="I24" s="27"/>
      <c r="J24" s="28"/>
      <c r="K24" s="28"/>
      <c r="L24" s="29"/>
      <c r="M24" s="29"/>
      <c r="N24" s="29"/>
      <c r="O24" s="29"/>
      <c r="P24" s="29"/>
      <c r="Q24" s="30"/>
      <c r="R24" s="30"/>
      <c r="S24" s="110">
        <f t="shared" si="0"/>
        <v>0</v>
      </c>
      <c r="T24" s="111"/>
    </row>
    <row r="25" spans="1:20" x14ac:dyDescent="0.25">
      <c r="A25" s="12"/>
      <c r="B25" s="13"/>
      <c r="C25" s="14"/>
      <c r="D25" s="15"/>
      <c r="E25" s="15"/>
      <c r="F25" s="15"/>
      <c r="G25" s="15"/>
      <c r="H25" s="17"/>
      <c r="I25" s="18"/>
      <c r="J25" s="28"/>
      <c r="K25" s="28"/>
      <c r="L25" s="29"/>
      <c r="M25" s="29"/>
      <c r="N25" s="29"/>
      <c r="O25" s="29"/>
      <c r="P25" s="29"/>
      <c r="Q25" s="30"/>
      <c r="R25" s="30"/>
      <c r="S25" s="110">
        <f t="shared" si="0"/>
        <v>0</v>
      </c>
      <c r="T25" s="111"/>
    </row>
    <row r="26" spans="1:20" ht="15.75" thickBot="1" x14ac:dyDescent="0.3">
      <c r="A26" s="22"/>
      <c r="B26" s="62"/>
      <c r="C26" s="35"/>
      <c r="D26" s="36"/>
      <c r="E26" s="36"/>
      <c r="F26" s="36"/>
      <c r="G26" s="36"/>
      <c r="H26" s="37"/>
      <c r="I26" s="38"/>
      <c r="J26" s="28"/>
      <c r="K26" s="28"/>
      <c r="L26" s="29"/>
      <c r="M26" s="29"/>
      <c r="N26" s="29"/>
      <c r="O26" s="29"/>
      <c r="P26" s="29"/>
      <c r="Q26" s="30"/>
      <c r="R26" s="30"/>
      <c r="S26" s="110">
        <f t="shared" si="0"/>
        <v>0</v>
      </c>
      <c r="T26" s="111"/>
    </row>
    <row r="27" spans="1:20" ht="15.75" thickBot="1" x14ac:dyDescent="0.3"/>
    <row r="28" spans="1:20" x14ac:dyDescent="0.25">
      <c r="B28" s="42" t="s">
        <v>6</v>
      </c>
      <c r="C28" s="42" t="s">
        <v>14</v>
      </c>
      <c r="F28" s="55">
        <v>10</v>
      </c>
      <c r="G28" s="56" t="s">
        <v>9</v>
      </c>
      <c r="H28" s="56"/>
      <c r="I28" s="57"/>
      <c r="T28" s="43"/>
    </row>
    <row r="29" spans="1:20" ht="15.75" thickBot="1" x14ac:dyDescent="0.3">
      <c r="C29" s="42"/>
      <c r="F29" s="58">
        <v>10</v>
      </c>
      <c r="G29" s="59" t="s">
        <v>10</v>
      </c>
      <c r="H29" s="59"/>
      <c r="I29" s="60"/>
      <c r="T29" s="43"/>
    </row>
    <row r="30" spans="1:20" x14ac:dyDescent="0.25">
      <c r="B30" s="52" t="s">
        <v>58</v>
      </c>
      <c r="C30" s="53"/>
      <c r="D30" s="54"/>
      <c r="E30" s="54"/>
      <c r="T30" s="43"/>
    </row>
    <row r="31" spans="1:20" x14ac:dyDescent="0.25">
      <c r="B31" s="44" t="s">
        <v>59</v>
      </c>
      <c r="C31" s="45"/>
      <c r="G31" s="61"/>
      <c r="T31" s="43"/>
    </row>
    <row r="32" spans="1:20" x14ac:dyDescent="0.25">
      <c r="B32" s="44"/>
      <c r="C32" s="45"/>
    </row>
    <row r="33" spans="2:3" x14ac:dyDescent="0.25">
      <c r="B33" s="46"/>
      <c r="C33" s="47"/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90D7B-A50A-4160-8905-9205F7B8EF2E}">
  <dimension ref="A1:T36"/>
  <sheetViews>
    <sheetView tabSelected="1" workbookViewId="0">
      <selection activeCell="G37" sqref="G37"/>
    </sheetView>
  </sheetViews>
  <sheetFormatPr defaultRowHeight="15" x14ac:dyDescent="0.25"/>
  <cols>
    <col min="2" max="2" width="35.7109375" bestFit="1" customWidth="1"/>
    <col min="3" max="3" width="24.5703125" bestFit="1" customWidth="1"/>
    <col min="4" max="19" width="4.7109375" customWidth="1"/>
  </cols>
  <sheetData>
    <row r="1" spans="1:20" ht="66" customHeight="1" x14ac:dyDescent="0.35">
      <c r="B1" s="89" t="s">
        <v>0</v>
      </c>
      <c r="I1" s="1" t="s">
        <v>54</v>
      </c>
      <c r="Q1" s="2" t="s">
        <v>1</v>
      </c>
      <c r="R1" s="82"/>
      <c r="T1" s="82">
        <v>43362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123" t="s">
        <v>7</v>
      </c>
      <c r="J3" s="124"/>
      <c r="K3" s="124"/>
      <c r="L3" s="124"/>
      <c r="M3" s="124"/>
      <c r="N3" s="124"/>
      <c r="O3" s="124"/>
      <c r="P3" s="124"/>
      <c r="Q3" s="124"/>
      <c r="R3" s="125"/>
      <c r="S3" s="125"/>
      <c r="T3" s="86" t="s">
        <v>5</v>
      </c>
    </row>
    <row r="4" spans="1:20" x14ac:dyDescent="0.25">
      <c r="A4" s="12">
        <v>3</v>
      </c>
      <c r="B4" s="13" t="s">
        <v>23</v>
      </c>
      <c r="C4" s="14" t="s">
        <v>20</v>
      </c>
      <c r="D4" s="16">
        <v>9</v>
      </c>
      <c r="E4" s="16">
        <v>8</v>
      </c>
      <c r="F4" s="16">
        <v>8</v>
      </c>
      <c r="G4" s="16">
        <v>7</v>
      </c>
      <c r="H4" s="17">
        <v>6</v>
      </c>
      <c r="I4" s="70">
        <v>10</v>
      </c>
      <c r="J4" s="68">
        <v>9</v>
      </c>
      <c r="K4" s="68">
        <v>9</v>
      </c>
      <c r="L4" s="69">
        <v>9</v>
      </c>
      <c r="M4" s="69">
        <v>9</v>
      </c>
      <c r="N4" s="69">
        <v>9</v>
      </c>
      <c r="O4" s="69">
        <v>8</v>
      </c>
      <c r="P4" s="69">
        <v>8</v>
      </c>
      <c r="Q4" s="69">
        <v>7</v>
      </c>
      <c r="R4" s="69">
        <v>6</v>
      </c>
      <c r="S4" s="24">
        <f>SUM(I4:R4)</f>
        <v>84</v>
      </c>
      <c r="T4" s="120">
        <v>90</v>
      </c>
    </row>
    <row r="5" spans="1:20" x14ac:dyDescent="0.25">
      <c r="A5" s="106"/>
      <c r="B5" s="99"/>
      <c r="C5" s="95"/>
      <c r="D5" s="25"/>
      <c r="E5" s="25"/>
      <c r="F5" s="25"/>
      <c r="G5" s="25"/>
      <c r="H5" s="25"/>
      <c r="I5" s="70">
        <v>10</v>
      </c>
      <c r="J5" s="28">
        <v>9</v>
      </c>
      <c r="K5" s="28">
        <v>9</v>
      </c>
      <c r="L5" s="29">
        <v>9</v>
      </c>
      <c r="M5" s="29">
        <v>9</v>
      </c>
      <c r="N5" s="29">
        <v>9</v>
      </c>
      <c r="O5" s="29">
        <v>8</v>
      </c>
      <c r="P5" s="29">
        <v>8</v>
      </c>
      <c r="Q5" s="29">
        <v>6</v>
      </c>
      <c r="R5" s="29">
        <v>6</v>
      </c>
      <c r="S5" s="24">
        <f>SUM(I5:R5)</f>
        <v>83</v>
      </c>
      <c r="T5" s="111"/>
    </row>
    <row r="6" spans="1:20" x14ac:dyDescent="0.25">
      <c r="A6" s="106"/>
      <c r="B6" s="99"/>
      <c r="C6" s="95"/>
      <c r="D6" s="25"/>
      <c r="E6" s="25"/>
      <c r="F6" s="25"/>
      <c r="G6" s="25"/>
      <c r="H6" s="25"/>
      <c r="I6" s="70">
        <v>10</v>
      </c>
      <c r="J6" s="127">
        <v>10</v>
      </c>
      <c r="K6" s="127">
        <v>9</v>
      </c>
      <c r="L6" s="128">
        <v>9</v>
      </c>
      <c r="M6" s="128">
        <v>9</v>
      </c>
      <c r="N6" s="128">
        <v>9</v>
      </c>
      <c r="O6" s="128">
        <v>9</v>
      </c>
      <c r="P6" s="128">
        <v>8</v>
      </c>
      <c r="Q6" s="128">
        <v>8</v>
      </c>
      <c r="R6" s="128">
        <v>8</v>
      </c>
      <c r="S6" s="24">
        <f>SUM(I6:R6)</f>
        <v>89</v>
      </c>
      <c r="T6" s="129"/>
    </row>
    <row r="7" spans="1:20" ht="15.75" thickBot="1" x14ac:dyDescent="0.3">
      <c r="A7" s="65"/>
      <c r="B7" s="62"/>
      <c r="C7" s="24"/>
      <c r="D7" s="25"/>
      <c r="E7" s="25"/>
      <c r="F7" s="25"/>
      <c r="G7" s="25"/>
      <c r="H7" s="25"/>
      <c r="I7" s="88">
        <v>10</v>
      </c>
      <c r="J7" s="39">
        <v>10</v>
      </c>
      <c r="K7" s="39">
        <v>10</v>
      </c>
      <c r="L7" s="40">
        <v>9</v>
      </c>
      <c r="M7" s="40">
        <v>9</v>
      </c>
      <c r="N7" s="40">
        <v>9</v>
      </c>
      <c r="O7" s="40">
        <v>9</v>
      </c>
      <c r="P7" s="40">
        <v>8</v>
      </c>
      <c r="Q7" s="112">
        <v>8</v>
      </c>
      <c r="R7" s="112">
        <v>8</v>
      </c>
      <c r="S7" s="121">
        <f t="shared" ref="S7:S29" si="0">SUM(I7:R7)</f>
        <v>90</v>
      </c>
      <c r="T7" s="122"/>
    </row>
    <row r="8" spans="1:20" x14ac:dyDescent="0.25">
      <c r="A8" s="12">
        <v>4</v>
      </c>
      <c r="B8" s="13" t="s">
        <v>55</v>
      </c>
      <c r="C8" s="14" t="s">
        <v>31</v>
      </c>
      <c r="D8" s="15">
        <v>9</v>
      </c>
      <c r="E8" s="16">
        <v>9</v>
      </c>
      <c r="F8" s="16">
        <v>9</v>
      </c>
      <c r="G8" s="16">
        <v>9</v>
      </c>
      <c r="H8" s="17">
        <v>8</v>
      </c>
      <c r="I8" s="33">
        <v>10</v>
      </c>
      <c r="J8" s="48">
        <v>10</v>
      </c>
      <c r="K8" s="28">
        <v>10</v>
      </c>
      <c r="L8" s="29">
        <v>10</v>
      </c>
      <c r="M8" s="29">
        <v>10</v>
      </c>
      <c r="N8" s="29">
        <v>10</v>
      </c>
      <c r="O8" s="29">
        <v>10</v>
      </c>
      <c r="P8" s="29">
        <v>9</v>
      </c>
      <c r="Q8" s="29">
        <v>9</v>
      </c>
      <c r="R8" s="29">
        <v>9</v>
      </c>
      <c r="S8" s="110">
        <f t="shared" si="0"/>
        <v>97</v>
      </c>
      <c r="T8" s="111">
        <v>97</v>
      </c>
    </row>
    <row r="9" spans="1:20" x14ac:dyDescent="0.25">
      <c r="A9" s="106"/>
      <c r="B9" s="99"/>
      <c r="C9" s="95"/>
      <c r="D9" s="25"/>
      <c r="E9" s="25"/>
      <c r="F9" s="25"/>
      <c r="G9" s="25"/>
      <c r="H9" s="25"/>
      <c r="I9" s="70">
        <v>10</v>
      </c>
      <c r="J9" s="48">
        <v>10</v>
      </c>
      <c r="K9" s="28">
        <v>10</v>
      </c>
      <c r="L9" s="29">
        <v>10</v>
      </c>
      <c r="M9" s="29">
        <v>10</v>
      </c>
      <c r="N9" s="29">
        <v>9</v>
      </c>
      <c r="O9" s="29">
        <v>9</v>
      </c>
      <c r="P9" s="29">
        <v>9</v>
      </c>
      <c r="Q9" s="29">
        <v>9</v>
      </c>
      <c r="R9" s="29">
        <v>9</v>
      </c>
      <c r="S9" s="110">
        <f t="shared" si="0"/>
        <v>95</v>
      </c>
      <c r="T9" s="111"/>
    </row>
    <row r="10" spans="1:20" x14ac:dyDescent="0.25">
      <c r="A10" s="106"/>
      <c r="B10" s="99"/>
      <c r="C10" s="95"/>
      <c r="D10" s="25"/>
      <c r="E10" s="25"/>
      <c r="F10" s="25"/>
      <c r="G10" s="25"/>
      <c r="H10" s="25"/>
      <c r="I10" s="70">
        <v>10</v>
      </c>
      <c r="J10" s="6">
        <v>10</v>
      </c>
      <c r="K10" s="6">
        <v>10</v>
      </c>
      <c r="L10" s="128">
        <v>10</v>
      </c>
      <c r="M10" s="128">
        <v>10</v>
      </c>
      <c r="N10" s="128">
        <v>10</v>
      </c>
      <c r="O10" s="128">
        <v>10</v>
      </c>
      <c r="P10" s="128">
        <v>9</v>
      </c>
      <c r="Q10" s="128">
        <v>9</v>
      </c>
      <c r="R10" s="128">
        <v>8</v>
      </c>
      <c r="S10" s="130">
        <f t="shared" si="0"/>
        <v>96</v>
      </c>
      <c r="T10" s="129"/>
    </row>
    <row r="11" spans="1:20" ht="15.75" thickBot="1" x14ac:dyDescent="0.3">
      <c r="A11" s="65"/>
      <c r="B11" s="62"/>
      <c r="C11" s="24"/>
      <c r="D11" s="25"/>
      <c r="E11" s="25"/>
      <c r="F11" s="25"/>
      <c r="G11" s="25"/>
      <c r="H11" s="25"/>
      <c r="I11" s="88">
        <v>10</v>
      </c>
      <c r="J11" s="126">
        <v>10</v>
      </c>
      <c r="K11" s="126">
        <v>10</v>
      </c>
      <c r="L11" s="40">
        <v>10</v>
      </c>
      <c r="M11" s="40">
        <v>10</v>
      </c>
      <c r="N11" s="40">
        <v>10</v>
      </c>
      <c r="O11" s="40">
        <v>9</v>
      </c>
      <c r="P11" s="40">
        <v>9</v>
      </c>
      <c r="Q11" s="112">
        <v>8</v>
      </c>
      <c r="R11" s="112">
        <v>8</v>
      </c>
      <c r="S11" s="121">
        <f t="shared" si="0"/>
        <v>94</v>
      </c>
      <c r="T11" s="122"/>
    </row>
    <row r="12" spans="1:20" x14ac:dyDescent="0.25">
      <c r="A12" s="12">
        <v>6</v>
      </c>
      <c r="B12" s="13" t="s">
        <v>14</v>
      </c>
      <c r="C12" s="14" t="s">
        <v>31</v>
      </c>
      <c r="D12" s="16">
        <v>8</v>
      </c>
      <c r="E12" s="16">
        <v>7</v>
      </c>
      <c r="F12" s="16">
        <v>7</v>
      </c>
      <c r="G12" s="16">
        <v>6</v>
      </c>
      <c r="H12" s="17">
        <v>0</v>
      </c>
      <c r="I12" s="33">
        <v>10</v>
      </c>
      <c r="J12" s="28">
        <v>9</v>
      </c>
      <c r="K12" s="28">
        <v>9</v>
      </c>
      <c r="L12" s="29">
        <v>9</v>
      </c>
      <c r="M12" s="29">
        <v>9</v>
      </c>
      <c r="N12" s="29">
        <v>9</v>
      </c>
      <c r="O12" s="29">
        <v>9</v>
      </c>
      <c r="P12" s="29">
        <v>8</v>
      </c>
      <c r="Q12" s="29">
        <v>8</v>
      </c>
      <c r="R12" s="29">
        <v>7</v>
      </c>
      <c r="S12" s="110">
        <f t="shared" si="0"/>
        <v>87</v>
      </c>
      <c r="T12" s="111">
        <v>87</v>
      </c>
    </row>
    <row r="13" spans="1:20" x14ac:dyDescent="0.25">
      <c r="A13" s="106"/>
      <c r="B13" s="99"/>
      <c r="C13" s="95"/>
      <c r="D13" s="25"/>
      <c r="E13" s="25"/>
      <c r="F13" s="25"/>
      <c r="G13" s="25"/>
      <c r="H13" s="25"/>
      <c r="I13" s="67">
        <v>10</v>
      </c>
      <c r="J13" s="28">
        <v>9</v>
      </c>
      <c r="K13" s="28">
        <v>9</v>
      </c>
      <c r="L13" s="29">
        <v>9</v>
      </c>
      <c r="M13" s="29">
        <v>8</v>
      </c>
      <c r="N13" s="29">
        <v>8</v>
      </c>
      <c r="O13" s="29">
        <v>7</v>
      </c>
      <c r="P13" s="29">
        <v>7</v>
      </c>
      <c r="Q13" s="29">
        <v>5</v>
      </c>
      <c r="R13" s="29">
        <v>0</v>
      </c>
      <c r="S13" s="110">
        <f t="shared" si="0"/>
        <v>72</v>
      </c>
      <c r="T13" s="111"/>
    </row>
    <row r="14" spans="1:20" x14ac:dyDescent="0.25">
      <c r="A14" s="106"/>
      <c r="B14" s="99"/>
      <c r="C14" s="95"/>
      <c r="D14" s="25"/>
      <c r="E14" s="25"/>
      <c r="F14" s="25"/>
      <c r="G14" s="25"/>
      <c r="H14" s="25"/>
      <c r="I14" s="67">
        <v>9</v>
      </c>
      <c r="J14" s="127">
        <v>8</v>
      </c>
      <c r="K14" s="127">
        <v>8</v>
      </c>
      <c r="L14" s="128">
        <v>8</v>
      </c>
      <c r="M14" s="128">
        <v>7</v>
      </c>
      <c r="N14" s="128">
        <v>6</v>
      </c>
      <c r="O14" s="128">
        <v>5</v>
      </c>
      <c r="P14" s="128">
        <v>0</v>
      </c>
      <c r="Q14" s="128">
        <v>0</v>
      </c>
      <c r="R14" s="128">
        <v>0</v>
      </c>
      <c r="S14" s="130">
        <f t="shared" si="0"/>
        <v>51</v>
      </c>
      <c r="T14" s="129"/>
    </row>
    <row r="15" spans="1:20" ht="15.75" thickBot="1" x14ac:dyDescent="0.3">
      <c r="A15" s="65"/>
      <c r="B15" s="62"/>
      <c r="C15" s="24"/>
      <c r="D15" s="25"/>
      <c r="E15" s="25"/>
      <c r="F15" s="25"/>
      <c r="G15" s="25"/>
      <c r="H15" s="25"/>
      <c r="I15" s="88">
        <v>10</v>
      </c>
      <c r="J15" s="39">
        <v>10</v>
      </c>
      <c r="K15" s="39">
        <v>10</v>
      </c>
      <c r="L15" s="40">
        <v>9</v>
      </c>
      <c r="M15" s="40">
        <v>9</v>
      </c>
      <c r="N15" s="40">
        <v>8</v>
      </c>
      <c r="O15" s="40">
        <v>7</v>
      </c>
      <c r="P15" s="40">
        <v>7</v>
      </c>
      <c r="Q15" s="112">
        <v>4</v>
      </c>
      <c r="R15" s="112">
        <v>0</v>
      </c>
      <c r="S15" s="121">
        <f t="shared" si="0"/>
        <v>74</v>
      </c>
      <c r="T15" s="122"/>
    </row>
    <row r="16" spans="1:20" x14ac:dyDescent="0.25">
      <c r="A16" s="12">
        <v>7</v>
      </c>
      <c r="B16" s="13" t="s">
        <v>22</v>
      </c>
      <c r="C16" s="14" t="s">
        <v>57</v>
      </c>
      <c r="D16" s="15">
        <v>10</v>
      </c>
      <c r="E16" s="16">
        <v>10</v>
      </c>
      <c r="F16" s="16">
        <v>10</v>
      </c>
      <c r="G16" s="16">
        <v>9</v>
      </c>
      <c r="H16" s="17">
        <v>9</v>
      </c>
      <c r="I16" s="33">
        <v>10</v>
      </c>
      <c r="J16" s="28">
        <v>10</v>
      </c>
      <c r="K16" s="28">
        <v>10</v>
      </c>
      <c r="L16" s="29">
        <v>9</v>
      </c>
      <c r="M16" s="29">
        <v>9</v>
      </c>
      <c r="N16" s="29">
        <v>9</v>
      </c>
      <c r="O16" s="29">
        <v>8</v>
      </c>
      <c r="P16" s="29">
        <v>8</v>
      </c>
      <c r="Q16" s="29">
        <v>8</v>
      </c>
      <c r="R16" s="29">
        <v>7</v>
      </c>
      <c r="S16" s="110">
        <f t="shared" ref="S16:S19" si="1">SUM(I16:R16)</f>
        <v>88</v>
      </c>
      <c r="T16" s="111">
        <v>94</v>
      </c>
    </row>
    <row r="17" spans="1:20" x14ac:dyDescent="0.25">
      <c r="A17" s="106"/>
      <c r="B17" s="99"/>
      <c r="C17" s="95"/>
      <c r="D17" s="25"/>
      <c r="E17" s="25"/>
      <c r="F17" s="25"/>
      <c r="G17" s="25"/>
      <c r="H17" s="25"/>
      <c r="I17" s="67">
        <v>10</v>
      </c>
      <c r="J17" s="28">
        <v>10</v>
      </c>
      <c r="K17" s="28">
        <v>10</v>
      </c>
      <c r="L17" s="29">
        <v>9</v>
      </c>
      <c r="M17" s="29">
        <v>9</v>
      </c>
      <c r="N17" s="29">
        <v>9</v>
      </c>
      <c r="O17" s="29">
        <v>9</v>
      </c>
      <c r="P17" s="29">
        <v>9</v>
      </c>
      <c r="Q17" s="29">
        <v>8</v>
      </c>
      <c r="R17" s="29">
        <v>8</v>
      </c>
      <c r="S17" s="110">
        <f t="shared" si="1"/>
        <v>91</v>
      </c>
      <c r="T17" s="111"/>
    </row>
    <row r="18" spans="1:20" x14ac:dyDescent="0.25">
      <c r="A18" s="106"/>
      <c r="B18" s="99"/>
      <c r="C18" s="95"/>
      <c r="D18" s="25"/>
      <c r="E18" s="25"/>
      <c r="F18" s="25"/>
      <c r="G18" s="25"/>
      <c r="H18" s="25"/>
      <c r="I18" s="67">
        <v>10</v>
      </c>
      <c r="J18" s="127">
        <v>10</v>
      </c>
      <c r="K18" s="127">
        <v>9</v>
      </c>
      <c r="L18" s="128">
        <v>9</v>
      </c>
      <c r="M18" s="128">
        <v>9</v>
      </c>
      <c r="N18" s="128">
        <v>9</v>
      </c>
      <c r="O18" s="128">
        <v>9</v>
      </c>
      <c r="P18" s="128">
        <v>9</v>
      </c>
      <c r="Q18" s="128">
        <v>9</v>
      </c>
      <c r="R18" s="128">
        <v>0</v>
      </c>
      <c r="S18" s="130">
        <f t="shared" si="1"/>
        <v>83</v>
      </c>
      <c r="T18" s="129"/>
    </row>
    <row r="19" spans="1:20" ht="15.75" thickBot="1" x14ac:dyDescent="0.3">
      <c r="A19" s="65"/>
      <c r="B19" s="62"/>
      <c r="C19" s="24"/>
      <c r="D19" s="25"/>
      <c r="E19" s="25"/>
      <c r="F19" s="25"/>
      <c r="G19" s="25"/>
      <c r="H19" s="25"/>
      <c r="I19" s="88">
        <v>10</v>
      </c>
      <c r="J19" s="39">
        <v>10</v>
      </c>
      <c r="K19" s="39">
        <v>10</v>
      </c>
      <c r="L19" s="40">
        <v>10</v>
      </c>
      <c r="M19" s="40">
        <v>10</v>
      </c>
      <c r="N19" s="40">
        <v>9</v>
      </c>
      <c r="O19" s="40">
        <v>9</v>
      </c>
      <c r="P19" s="40">
        <v>9</v>
      </c>
      <c r="Q19" s="112">
        <v>9</v>
      </c>
      <c r="R19" s="112">
        <v>8</v>
      </c>
      <c r="S19" s="121">
        <f t="shared" ref="S19" si="2">SUM(I19:R19)</f>
        <v>94</v>
      </c>
      <c r="T19" s="122"/>
    </row>
    <row r="20" spans="1:20" x14ac:dyDescent="0.25">
      <c r="A20" s="32"/>
      <c r="B20" s="13"/>
      <c r="C20" s="14"/>
      <c r="D20" s="15"/>
      <c r="E20" s="16"/>
      <c r="F20" s="16"/>
      <c r="G20" s="16"/>
      <c r="H20" s="17"/>
      <c r="I20" s="33"/>
      <c r="J20" s="48"/>
      <c r="K20" s="28"/>
      <c r="L20" s="29"/>
      <c r="M20" s="29"/>
      <c r="N20" s="29"/>
      <c r="O20" s="29"/>
      <c r="P20" s="29"/>
      <c r="Q20" s="108"/>
      <c r="R20" s="108"/>
      <c r="S20" s="110">
        <f t="shared" si="0"/>
        <v>0</v>
      </c>
      <c r="T20" s="111"/>
    </row>
    <row r="21" spans="1:20" ht="15.75" thickBot="1" x14ac:dyDescent="0.3">
      <c r="A21" s="65"/>
      <c r="B21" s="23"/>
      <c r="C21" s="24"/>
      <c r="D21" s="25"/>
      <c r="E21" s="25"/>
      <c r="F21" s="25"/>
      <c r="G21" s="25"/>
      <c r="H21" s="26"/>
      <c r="I21" s="132"/>
      <c r="J21" s="39"/>
      <c r="K21" s="39"/>
      <c r="L21" s="40"/>
      <c r="M21" s="40"/>
      <c r="N21" s="40"/>
      <c r="O21" s="40"/>
      <c r="P21" s="40"/>
      <c r="Q21" s="112"/>
      <c r="R21" s="112"/>
      <c r="S21" s="121">
        <f t="shared" si="0"/>
        <v>0</v>
      </c>
      <c r="T21" s="122"/>
    </row>
    <row r="22" spans="1:20" x14ac:dyDescent="0.25">
      <c r="A22" s="12"/>
      <c r="B22" s="13"/>
      <c r="C22" s="14"/>
      <c r="D22" s="16"/>
      <c r="E22" s="16"/>
      <c r="F22" s="16"/>
      <c r="G22" s="16"/>
      <c r="H22" s="17"/>
      <c r="I22" s="70"/>
      <c r="J22" s="68"/>
      <c r="K22" s="68"/>
      <c r="L22" s="69"/>
      <c r="M22" s="69"/>
      <c r="N22" s="69"/>
      <c r="O22" s="69"/>
      <c r="P22" s="69"/>
      <c r="Q22" s="131"/>
      <c r="R22" s="131"/>
      <c r="S22" s="24">
        <f t="shared" si="0"/>
        <v>0</v>
      </c>
      <c r="T22" s="120"/>
    </row>
    <row r="23" spans="1:20" ht="15.75" thickBot="1" x14ac:dyDescent="0.3">
      <c r="A23" s="65"/>
      <c r="B23" s="62"/>
      <c r="C23" s="24"/>
      <c r="D23" s="25"/>
      <c r="E23" s="25"/>
      <c r="F23" s="25"/>
      <c r="G23" s="25"/>
      <c r="H23" s="26"/>
      <c r="I23" s="88"/>
      <c r="J23" s="126"/>
      <c r="K23" s="126"/>
      <c r="L23" s="40"/>
      <c r="M23" s="40"/>
      <c r="N23" s="40"/>
      <c r="O23" s="40"/>
      <c r="P23" s="40"/>
      <c r="Q23" s="31"/>
      <c r="R23" s="31"/>
      <c r="S23" s="121">
        <f t="shared" si="0"/>
        <v>0</v>
      </c>
      <c r="T23" s="122"/>
    </row>
    <row r="24" spans="1:20" x14ac:dyDescent="0.25">
      <c r="A24" s="12"/>
      <c r="B24" s="13"/>
      <c r="C24" s="14"/>
      <c r="D24" s="16"/>
      <c r="E24" s="16"/>
      <c r="F24" s="16"/>
      <c r="G24" s="16"/>
      <c r="H24" s="17"/>
      <c r="I24" s="33"/>
      <c r="J24" s="68"/>
      <c r="K24" s="68"/>
      <c r="L24" s="69"/>
      <c r="M24" s="69"/>
      <c r="N24" s="69"/>
      <c r="O24" s="69"/>
      <c r="P24" s="69"/>
      <c r="Q24" s="34"/>
      <c r="R24" s="34"/>
      <c r="S24" s="24">
        <f t="shared" si="0"/>
        <v>0</v>
      </c>
      <c r="T24" s="120"/>
    </row>
    <row r="25" spans="1:20" ht="15.75" thickBot="1" x14ac:dyDescent="0.3">
      <c r="A25" s="65"/>
      <c r="B25" s="66"/>
      <c r="C25" s="24"/>
      <c r="D25" s="36"/>
      <c r="E25" s="36"/>
      <c r="F25" s="36"/>
      <c r="G25" s="36"/>
      <c r="H25" s="37"/>
      <c r="I25" s="71"/>
      <c r="J25" s="39"/>
      <c r="K25" s="39"/>
      <c r="L25" s="40"/>
      <c r="M25" s="40"/>
      <c r="N25" s="40"/>
      <c r="O25" s="40"/>
      <c r="P25" s="40"/>
      <c r="Q25" s="31"/>
      <c r="R25" s="31"/>
      <c r="S25" s="121">
        <f t="shared" si="0"/>
        <v>0</v>
      </c>
      <c r="T25" s="122"/>
    </row>
    <row r="26" spans="1:20" x14ac:dyDescent="0.25">
      <c r="A26" s="12"/>
      <c r="B26" s="13"/>
      <c r="C26" s="14"/>
      <c r="D26" s="15"/>
      <c r="E26" s="16"/>
      <c r="F26" s="16"/>
      <c r="G26" s="16"/>
      <c r="H26" s="17"/>
      <c r="I26" s="18"/>
      <c r="J26" s="68"/>
      <c r="K26" s="68"/>
      <c r="L26" s="69"/>
      <c r="M26" s="69"/>
      <c r="N26" s="69"/>
      <c r="O26" s="69"/>
      <c r="P26" s="69"/>
      <c r="Q26" s="24"/>
      <c r="R26" s="24"/>
      <c r="S26" s="24">
        <f t="shared" si="0"/>
        <v>0</v>
      </c>
      <c r="T26" s="120"/>
    </row>
    <row r="27" spans="1:20" ht="15.75" thickBot="1" x14ac:dyDescent="0.3">
      <c r="A27" s="65"/>
      <c r="B27" s="23"/>
      <c r="C27" s="24"/>
      <c r="D27" s="25"/>
      <c r="E27" s="25"/>
      <c r="F27" s="25"/>
      <c r="G27" s="25"/>
      <c r="H27" s="26"/>
      <c r="I27" s="27"/>
      <c r="J27" s="39"/>
      <c r="K27" s="39"/>
      <c r="L27" s="40"/>
      <c r="M27" s="40"/>
      <c r="N27" s="40"/>
      <c r="O27" s="40"/>
      <c r="P27" s="40"/>
      <c r="Q27" s="31"/>
      <c r="R27" s="31"/>
      <c r="S27" s="121">
        <f t="shared" si="0"/>
        <v>0</v>
      </c>
      <c r="T27" s="122"/>
    </row>
    <row r="28" spans="1:20" x14ac:dyDescent="0.25">
      <c r="A28" s="12"/>
      <c r="B28" s="13"/>
      <c r="C28" s="14"/>
      <c r="D28" s="15"/>
      <c r="E28" s="15"/>
      <c r="F28" s="15"/>
      <c r="G28" s="15"/>
      <c r="H28" s="17"/>
      <c r="I28" s="18"/>
      <c r="J28" s="68"/>
      <c r="K28" s="68"/>
      <c r="L28" s="69"/>
      <c r="M28" s="69"/>
      <c r="N28" s="69"/>
      <c r="O28" s="69"/>
      <c r="P28" s="69"/>
      <c r="Q28" s="34"/>
      <c r="R28" s="34"/>
      <c r="S28" s="24">
        <f t="shared" si="0"/>
        <v>0</v>
      </c>
      <c r="T28" s="120"/>
    </row>
    <row r="29" spans="1:20" ht="15.75" thickBot="1" x14ac:dyDescent="0.3">
      <c r="A29" s="22"/>
      <c r="B29" s="62"/>
      <c r="C29" s="35"/>
      <c r="D29" s="36"/>
      <c r="E29" s="36"/>
      <c r="F29" s="36"/>
      <c r="G29" s="36"/>
      <c r="H29" s="37"/>
      <c r="I29" s="38"/>
      <c r="J29" s="39"/>
      <c r="K29" s="39"/>
      <c r="L29" s="40"/>
      <c r="M29" s="40"/>
      <c r="N29" s="40"/>
      <c r="O29" s="40"/>
      <c r="P29" s="40"/>
      <c r="Q29" s="31"/>
      <c r="R29" s="31"/>
      <c r="S29" s="121">
        <f t="shared" si="0"/>
        <v>0</v>
      </c>
      <c r="T29" s="122"/>
    </row>
    <row r="30" spans="1:20" ht="15.75" thickBot="1" x14ac:dyDescent="0.3"/>
    <row r="31" spans="1:20" x14ac:dyDescent="0.25">
      <c r="B31" s="42" t="s">
        <v>6</v>
      </c>
      <c r="C31" s="42" t="s">
        <v>14</v>
      </c>
      <c r="F31" s="55">
        <v>10</v>
      </c>
      <c r="G31" s="56" t="s">
        <v>9</v>
      </c>
      <c r="H31" s="56"/>
      <c r="I31" s="57"/>
      <c r="T31" s="43"/>
    </row>
    <row r="32" spans="1:20" ht="15.75" thickBot="1" x14ac:dyDescent="0.3">
      <c r="C32" s="42"/>
      <c r="F32" s="58">
        <v>10</v>
      </c>
      <c r="G32" s="59" t="s">
        <v>10</v>
      </c>
      <c r="H32" s="59"/>
      <c r="I32" s="60"/>
      <c r="T32" s="43"/>
    </row>
    <row r="33" spans="2:20" x14ac:dyDescent="0.25">
      <c r="B33" s="52" t="s">
        <v>60</v>
      </c>
      <c r="C33" s="53"/>
      <c r="D33" s="54"/>
      <c r="E33" s="54"/>
      <c r="T33" s="43"/>
    </row>
    <row r="34" spans="2:20" x14ac:dyDescent="0.25">
      <c r="B34" s="44" t="s">
        <v>59</v>
      </c>
      <c r="C34" s="45"/>
      <c r="G34" s="61"/>
      <c r="T34" s="43"/>
    </row>
    <row r="35" spans="2:20" x14ac:dyDescent="0.25">
      <c r="B35" s="44"/>
      <c r="C35" s="45"/>
    </row>
    <row r="36" spans="2:20" x14ac:dyDescent="0.25">
      <c r="B36" s="46"/>
      <c r="C36" s="4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2"/>
  <sheetViews>
    <sheetView topLeftCell="A7" workbookViewId="0">
      <selection activeCell="U18" sqref="U18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89" t="s">
        <v>0</v>
      </c>
      <c r="I1" s="1" t="s">
        <v>15</v>
      </c>
      <c r="Q1" s="2" t="s">
        <v>1</v>
      </c>
      <c r="R1" s="82"/>
      <c r="T1" s="82">
        <v>43257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/>
      <c r="B4" s="13"/>
      <c r="C4" s="14"/>
      <c r="D4" s="16"/>
      <c r="E4" s="16"/>
      <c r="F4" s="16"/>
      <c r="G4" s="16"/>
      <c r="H4" s="17"/>
      <c r="I4" s="33"/>
      <c r="J4" s="19"/>
      <c r="K4" s="19"/>
      <c r="L4" s="16"/>
      <c r="M4" s="16"/>
      <c r="N4" s="16"/>
      <c r="O4" s="16"/>
      <c r="P4" s="16"/>
      <c r="Q4" s="20"/>
      <c r="R4" s="20"/>
      <c r="S4" s="21">
        <f>SUM(I4:R4)</f>
        <v>0</v>
      </c>
      <c r="T4" s="84"/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88"/>
      <c r="J5" s="28"/>
      <c r="K5" s="28"/>
      <c r="L5" s="29"/>
      <c r="M5" s="29"/>
      <c r="N5" s="29"/>
      <c r="O5" s="29"/>
      <c r="P5" s="29"/>
      <c r="Q5" s="30"/>
      <c r="R5" s="30"/>
      <c r="S5" s="21">
        <f t="shared" ref="S5:S25" si="0">SUM(I5:R5)</f>
        <v>0</v>
      </c>
      <c r="T5" s="74"/>
    </row>
    <row r="6" spans="1:20" ht="15.75" thickBot="1" x14ac:dyDescent="0.3">
      <c r="A6" s="32">
        <v>11</v>
      </c>
      <c r="B6" s="13" t="s">
        <v>23</v>
      </c>
      <c r="C6" s="14" t="s">
        <v>20</v>
      </c>
      <c r="D6" s="16">
        <v>10</v>
      </c>
      <c r="E6" s="16">
        <v>10</v>
      </c>
      <c r="F6" s="16">
        <v>7</v>
      </c>
      <c r="G6" s="16">
        <v>7</v>
      </c>
      <c r="H6" s="17">
        <v>7</v>
      </c>
      <c r="I6" s="90">
        <v>10</v>
      </c>
      <c r="J6" s="19">
        <v>10</v>
      </c>
      <c r="K6" s="19">
        <v>10</v>
      </c>
      <c r="L6" s="16">
        <v>10</v>
      </c>
      <c r="M6" s="16">
        <v>10</v>
      </c>
      <c r="N6" s="16">
        <v>8</v>
      </c>
      <c r="O6" s="16">
        <v>8</v>
      </c>
      <c r="P6" s="16">
        <v>8</v>
      </c>
      <c r="Q6" s="20">
        <v>8</v>
      </c>
      <c r="R6" s="20">
        <v>7</v>
      </c>
      <c r="S6" s="21">
        <f t="shared" si="0"/>
        <v>89</v>
      </c>
      <c r="T6" s="84">
        <v>95</v>
      </c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67">
        <v>10</v>
      </c>
      <c r="J7" s="68">
        <v>9</v>
      </c>
      <c r="K7" s="68">
        <v>8</v>
      </c>
      <c r="L7" s="69">
        <v>8</v>
      </c>
      <c r="M7" s="69">
        <v>8</v>
      </c>
      <c r="N7" s="29">
        <v>8</v>
      </c>
      <c r="O7" s="29">
        <v>8</v>
      </c>
      <c r="P7" s="29">
        <v>8</v>
      </c>
      <c r="Q7" s="31">
        <v>7</v>
      </c>
      <c r="R7" s="31">
        <v>7</v>
      </c>
      <c r="S7" s="21">
        <f t="shared" si="0"/>
        <v>81</v>
      </c>
      <c r="T7" s="81"/>
    </row>
    <row r="8" spans="1:20" ht="15.75" thickBot="1" x14ac:dyDescent="0.3">
      <c r="A8" s="12"/>
      <c r="B8" s="13"/>
      <c r="C8" s="14"/>
      <c r="D8" s="15"/>
      <c r="E8" s="16"/>
      <c r="F8" s="16"/>
      <c r="G8" s="16"/>
      <c r="H8" s="17"/>
      <c r="I8" s="33">
        <v>10</v>
      </c>
      <c r="J8" s="41">
        <v>10</v>
      </c>
      <c r="K8" s="41">
        <v>10</v>
      </c>
      <c r="L8" s="15">
        <v>10</v>
      </c>
      <c r="M8" s="16">
        <v>10</v>
      </c>
      <c r="N8" s="16">
        <v>9</v>
      </c>
      <c r="O8" s="16">
        <v>9</v>
      </c>
      <c r="P8" s="16">
        <v>9</v>
      </c>
      <c r="Q8" s="20">
        <v>9</v>
      </c>
      <c r="R8" s="20">
        <v>9</v>
      </c>
      <c r="S8" s="21">
        <f>SUM(I8:R8)</f>
        <v>95</v>
      </c>
      <c r="T8" s="81"/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30"/>
      <c r="R9" s="30"/>
      <c r="S9" s="21">
        <f t="shared" si="0"/>
        <v>0</v>
      </c>
      <c r="T9" s="74"/>
    </row>
    <row r="10" spans="1:20" ht="15.75" thickBot="1" x14ac:dyDescent="0.3">
      <c r="A10" s="93"/>
      <c r="B10" s="94"/>
      <c r="C10" s="95"/>
      <c r="D10" s="96"/>
      <c r="E10" s="96"/>
      <c r="F10" s="96"/>
      <c r="G10" s="96"/>
      <c r="H10" s="97"/>
      <c r="I10" s="70"/>
      <c r="J10" s="68"/>
      <c r="K10" s="68"/>
      <c r="L10" s="69"/>
      <c r="M10" s="69"/>
      <c r="N10" s="69"/>
      <c r="O10" s="69"/>
      <c r="P10" s="69"/>
      <c r="Q10" s="34"/>
      <c r="R10" s="34"/>
      <c r="S10" s="21">
        <f t="shared" si="0"/>
        <v>0</v>
      </c>
      <c r="T10" s="98"/>
    </row>
    <row r="11" spans="1:20" ht="15.75" thickBot="1" x14ac:dyDescent="0.3">
      <c r="A11" s="93"/>
      <c r="B11" s="94"/>
      <c r="C11" s="95"/>
      <c r="D11" s="96"/>
      <c r="E11" s="96"/>
      <c r="F11" s="96"/>
      <c r="G11" s="96"/>
      <c r="H11" s="97"/>
      <c r="I11" s="70"/>
      <c r="J11" s="91"/>
      <c r="K11" s="91"/>
      <c r="L11" s="92"/>
      <c r="M11" s="92"/>
      <c r="N11" s="69"/>
      <c r="O11" s="69"/>
      <c r="P11" s="69"/>
      <c r="Q11" s="34"/>
      <c r="R11" s="34"/>
      <c r="S11" s="21">
        <f t="shared" si="0"/>
        <v>0</v>
      </c>
      <c r="T11" s="98"/>
    </row>
    <row r="12" spans="1:20" ht="15.75" thickBot="1" x14ac:dyDescent="0.3">
      <c r="A12" s="32"/>
      <c r="B12" s="13"/>
      <c r="C12" s="14"/>
      <c r="D12" s="16"/>
      <c r="E12" s="16"/>
      <c r="F12" s="16"/>
      <c r="G12" s="16"/>
      <c r="H12" s="17"/>
      <c r="I12" s="90"/>
      <c r="J12" s="41"/>
      <c r="K12" s="19"/>
      <c r="L12" s="16"/>
      <c r="M12" s="16"/>
      <c r="N12" s="16"/>
      <c r="O12" s="16"/>
      <c r="P12" s="16"/>
      <c r="Q12" s="20"/>
      <c r="R12" s="20"/>
      <c r="S12" s="21">
        <f t="shared" si="0"/>
        <v>0</v>
      </c>
      <c r="T12" s="84"/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70"/>
      <c r="J13" s="91"/>
      <c r="K13" s="68"/>
      <c r="L13" s="69"/>
      <c r="M13" s="69"/>
      <c r="N13" s="29"/>
      <c r="O13" s="29"/>
      <c r="P13" s="29"/>
      <c r="Q13" s="31"/>
      <c r="R13" s="31"/>
      <c r="S13" s="21">
        <f t="shared" si="0"/>
        <v>0</v>
      </c>
      <c r="T13" s="74"/>
    </row>
    <row r="14" spans="1:20" ht="15.75" thickBot="1" x14ac:dyDescent="0.3">
      <c r="A14" s="93"/>
      <c r="B14" s="99"/>
      <c r="C14" s="95"/>
      <c r="D14" s="96"/>
      <c r="E14" s="96"/>
      <c r="F14" s="96"/>
      <c r="G14" s="96"/>
      <c r="H14" s="97"/>
      <c r="I14" s="70"/>
      <c r="J14" s="91"/>
      <c r="K14" s="68"/>
      <c r="L14" s="69"/>
      <c r="M14" s="69"/>
      <c r="N14" s="69"/>
      <c r="O14" s="69"/>
      <c r="P14" s="69"/>
      <c r="Q14" s="100"/>
      <c r="R14" s="100"/>
      <c r="S14" s="21">
        <f t="shared" si="0"/>
        <v>0</v>
      </c>
      <c r="T14" s="98"/>
    </row>
    <row r="15" spans="1:20" ht="15.75" thickBot="1" x14ac:dyDescent="0.3">
      <c r="A15" s="93"/>
      <c r="B15" s="99"/>
      <c r="C15" s="95"/>
      <c r="D15" s="96"/>
      <c r="E15" s="96"/>
      <c r="F15" s="96"/>
      <c r="G15" s="96"/>
      <c r="H15" s="97"/>
      <c r="I15" s="70"/>
      <c r="J15" s="91"/>
      <c r="K15" s="68"/>
      <c r="L15" s="69"/>
      <c r="M15" s="69"/>
      <c r="N15" s="69"/>
      <c r="O15" s="69"/>
      <c r="P15" s="69"/>
      <c r="Q15" s="100"/>
      <c r="R15" s="100"/>
      <c r="S15" s="21">
        <f t="shared" si="0"/>
        <v>0</v>
      </c>
      <c r="T15" s="98"/>
    </row>
    <row r="16" spans="1:20" ht="15.75" thickBot="1" x14ac:dyDescent="0.3">
      <c r="A16" s="32">
        <v>15</v>
      </c>
      <c r="B16" s="13" t="s">
        <v>22</v>
      </c>
      <c r="C16" s="14" t="s">
        <v>20</v>
      </c>
      <c r="D16" s="16">
        <v>9</v>
      </c>
      <c r="E16" s="16">
        <v>9</v>
      </c>
      <c r="F16" s="16">
        <v>8</v>
      </c>
      <c r="G16" s="16">
        <v>8</v>
      </c>
      <c r="H16" s="17">
        <v>8</v>
      </c>
      <c r="I16" s="33">
        <v>10</v>
      </c>
      <c r="J16" s="41">
        <v>10</v>
      </c>
      <c r="K16" s="19">
        <v>10</v>
      </c>
      <c r="L16" s="16">
        <v>9</v>
      </c>
      <c r="M16" s="16">
        <v>9</v>
      </c>
      <c r="N16" s="16">
        <v>9</v>
      </c>
      <c r="O16" s="16">
        <v>8</v>
      </c>
      <c r="P16" s="16">
        <v>8</v>
      </c>
      <c r="Q16" s="34">
        <v>8</v>
      </c>
      <c r="R16" s="34">
        <v>8</v>
      </c>
      <c r="S16" s="21">
        <f t="shared" si="0"/>
        <v>89</v>
      </c>
      <c r="T16" s="84">
        <v>95</v>
      </c>
    </row>
    <row r="17" spans="1:20" ht="15.75" thickBot="1" x14ac:dyDescent="0.3">
      <c r="A17" s="65"/>
      <c r="B17" s="23"/>
      <c r="C17" s="24"/>
      <c r="D17" s="25"/>
      <c r="E17" s="25"/>
      <c r="F17" s="25"/>
      <c r="G17" s="25"/>
      <c r="H17" s="26"/>
      <c r="I17" s="27">
        <v>10</v>
      </c>
      <c r="J17" s="28">
        <v>10</v>
      </c>
      <c r="K17" s="28">
        <v>10</v>
      </c>
      <c r="L17" s="29">
        <v>9</v>
      </c>
      <c r="M17" s="29">
        <v>9</v>
      </c>
      <c r="N17" s="29">
        <v>9</v>
      </c>
      <c r="O17" s="29">
        <v>9</v>
      </c>
      <c r="P17" s="29">
        <v>9</v>
      </c>
      <c r="Q17" s="31">
        <v>8</v>
      </c>
      <c r="R17" s="31">
        <v>8</v>
      </c>
      <c r="S17" s="21">
        <f t="shared" si="0"/>
        <v>91</v>
      </c>
      <c r="T17" s="74"/>
    </row>
    <row r="18" spans="1:20" ht="15.75" thickBot="1" x14ac:dyDescent="0.3">
      <c r="A18" s="12"/>
      <c r="B18" s="13" t="s">
        <v>29</v>
      </c>
      <c r="C18" s="14"/>
      <c r="D18" s="16"/>
      <c r="E18" s="16"/>
      <c r="F18" s="16"/>
      <c r="G18" s="16"/>
      <c r="H18" s="17"/>
      <c r="I18" s="33">
        <v>10</v>
      </c>
      <c r="J18" s="41">
        <v>10</v>
      </c>
      <c r="K18" s="41">
        <v>10</v>
      </c>
      <c r="L18" s="16">
        <v>10</v>
      </c>
      <c r="M18" s="16">
        <v>10</v>
      </c>
      <c r="N18" s="16">
        <v>9</v>
      </c>
      <c r="O18" s="16">
        <v>9</v>
      </c>
      <c r="P18" s="16">
        <v>9</v>
      </c>
      <c r="Q18" s="34">
        <v>9</v>
      </c>
      <c r="R18" s="34">
        <v>9</v>
      </c>
      <c r="S18" s="21">
        <f t="shared" si="0"/>
        <v>95</v>
      </c>
      <c r="T18" s="84"/>
    </row>
    <row r="19" spans="1:20" ht="15.75" thickBot="1" x14ac:dyDescent="0.3">
      <c r="A19" s="65"/>
      <c r="B19" s="62"/>
      <c r="C19" s="24"/>
      <c r="D19" s="25"/>
      <c r="E19" s="25"/>
      <c r="F19" s="25"/>
      <c r="G19" s="25"/>
      <c r="H19" s="26"/>
      <c r="I19" s="88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33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65"/>
      <c r="B21" s="66"/>
      <c r="C21" s="24"/>
      <c r="D21" s="36"/>
      <c r="E21" s="36"/>
      <c r="F21" s="36"/>
      <c r="G21" s="36"/>
      <c r="H21" s="37"/>
      <c r="I21" s="71"/>
      <c r="J21" s="39"/>
      <c r="K21" s="39"/>
      <c r="L21" s="40"/>
      <c r="M21" s="40"/>
      <c r="N21" s="40"/>
      <c r="O21" s="40"/>
      <c r="P21" s="40"/>
      <c r="Q21" s="31"/>
      <c r="R21" s="31"/>
      <c r="S21" s="21">
        <f t="shared" si="0"/>
        <v>0</v>
      </c>
      <c r="T21" s="74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20"/>
      <c r="R22" s="20"/>
      <c r="S22" s="21">
        <f t="shared" si="0"/>
        <v>0</v>
      </c>
      <c r="T22" s="84"/>
    </row>
    <row r="23" spans="1:20" ht="15.75" thickBot="1" x14ac:dyDescent="0.3">
      <c r="A23" s="65"/>
      <c r="B23" s="23"/>
      <c r="C23" s="24"/>
      <c r="D23" s="25"/>
      <c r="E23" s="25"/>
      <c r="F23" s="25"/>
      <c r="G23" s="25"/>
      <c r="H23" s="26"/>
      <c r="I23" s="27"/>
      <c r="J23" s="28"/>
      <c r="K23" s="28"/>
      <c r="L23" s="29"/>
      <c r="M23" s="29"/>
      <c r="N23" s="29"/>
      <c r="O23" s="29"/>
      <c r="P23" s="29"/>
      <c r="Q23" s="31"/>
      <c r="R23" s="31"/>
      <c r="S23" s="21">
        <f t="shared" si="0"/>
        <v>0</v>
      </c>
      <c r="T23" s="74"/>
    </row>
    <row r="24" spans="1:20" ht="15.75" thickBot="1" x14ac:dyDescent="0.3">
      <c r="A24" s="12"/>
      <c r="B24" s="13"/>
      <c r="C24" s="14"/>
      <c r="D24" s="15"/>
      <c r="E24" s="15"/>
      <c r="F24" s="15"/>
      <c r="G24" s="15"/>
      <c r="H24" s="17"/>
      <c r="I24" s="18"/>
      <c r="J24" s="19"/>
      <c r="K24" s="19"/>
      <c r="L24" s="16"/>
      <c r="M24" s="16"/>
      <c r="N24" s="16"/>
      <c r="O24" s="16"/>
      <c r="P24" s="16"/>
      <c r="Q24" s="34"/>
      <c r="R24" s="34"/>
      <c r="S24" s="21">
        <f t="shared" si="0"/>
        <v>0</v>
      </c>
      <c r="T24" s="84"/>
    </row>
    <row r="25" spans="1:20" ht="15.75" thickBot="1" x14ac:dyDescent="0.3">
      <c r="A25" s="22"/>
      <c r="B25" s="62"/>
      <c r="C25" s="35"/>
      <c r="D25" s="36"/>
      <c r="E25" s="36"/>
      <c r="F25" s="36"/>
      <c r="G25" s="36"/>
      <c r="H25" s="37"/>
      <c r="I25" s="38"/>
      <c r="J25" s="39"/>
      <c r="K25" s="39"/>
      <c r="L25" s="40"/>
      <c r="M25" s="40"/>
      <c r="N25" s="40"/>
      <c r="O25" s="40"/>
      <c r="P25" s="40"/>
      <c r="Q25" s="31"/>
      <c r="R25" s="31"/>
      <c r="S25" s="73">
        <f t="shared" si="0"/>
        <v>0</v>
      </c>
      <c r="T25" s="74"/>
    </row>
    <row r="26" spans="1:20" ht="15.75" thickBot="1" x14ac:dyDescent="0.3"/>
    <row r="27" spans="1:20" x14ac:dyDescent="0.25">
      <c r="B27" s="42" t="s">
        <v>6</v>
      </c>
      <c r="C27" s="42" t="s">
        <v>14</v>
      </c>
      <c r="F27" s="55">
        <v>10</v>
      </c>
      <c r="G27" s="56" t="s">
        <v>9</v>
      </c>
      <c r="H27" s="56"/>
      <c r="I27" s="57"/>
      <c r="T27" s="43"/>
    </row>
    <row r="28" spans="1:20" ht="15.75" thickBot="1" x14ac:dyDescent="0.3">
      <c r="C28" s="42"/>
      <c r="F28" s="58">
        <v>10</v>
      </c>
      <c r="G28" s="59" t="s">
        <v>10</v>
      </c>
      <c r="H28" s="59"/>
      <c r="I28" s="60"/>
      <c r="T28" s="43"/>
    </row>
    <row r="29" spans="1:20" x14ac:dyDescent="0.25">
      <c r="B29" s="52" t="s">
        <v>27</v>
      </c>
      <c r="C29" s="53"/>
      <c r="D29" s="54"/>
      <c r="E29" s="54"/>
      <c r="T29" s="43"/>
    </row>
    <row r="30" spans="1:20" x14ac:dyDescent="0.25">
      <c r="B30" s="44" t="s">
        <v>24</v>
      </c>
      <c r="C30" s="45"/>
      <c r="G30" s="61"/>
      <c r="T30" s="43"/>
    </row>
    <row r="31" spans="1:20" x14ac:dyDescent="0.25">
      <c r="B31" s="44"/>
      <c r="C31" s="45"/>
    </row>
    <row r="32" spans="1:20" x14ac:dyDescent="0.25">
      <c r="B32" s="46"/>
      <c r="C32" s="4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2"/>
  <sheetViews>
    <sheetView topLeftCell="A4" workbookViewId="0">
      <selection activeCell="U18" sqref="U18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89" t="s">
        <v>0</v>
      </c>
      <c r="I1" s="1" t="s">
        <v>15</v>
      </c>
      <c r="Q1" s="2" t="s">
        <v>1</v>
      </c>
      <c r="R1" s="82"/>
      <c r="T1" s="82">
        <v>43261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2"/>
      <c r="B4" s="13"/>
      <c r="C4" s="14"/>
      <c r="D4" s="15"/>
      <c r="E4" s="15"/>
      <c r="F4" s="16"/>
      <c r="G4" s="16"/>
      <c r="H4" s="17"/>
      <c r="I4" s="18"/>
      <c r="J4" s="19"/>
      <c r="K4" s="19"/>
      <c r="L4" s="16"/>
      <c r="M4" s="16"/>
      <c r="N4" s="16"/>
      <c r="O4" s="16"/>
      <c r="P4" s="16"/>
      <c r="Q4" s="20"/>
      <c r="R4" s="20"/>
      <c r="S4" s="21">
        <f>SUM(I4:R4)</f>
        <v>0</v>
      </c>
      <c r="T4" s="84"/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88"/>
      <c r="J5" s="28"/>
      <c r="K5" s="28"/>
      <c r="L5" s="29"/>
      <c r="M5" s="29"/>
      <c r="N5" s="29"/>
      <c r="O5" s="29"/>
      <c r="P5" s="29"/>
      <c r="Q5" s="30"/>
      <c r="R5" s="30"/>
      <c r="S5" s="21">
        <f t="shared" ref="S5:S25" si="0">SUM(I5:R5)</f>
        <v>0</v>
      </c>
      <c r="T5" s="74"/>
    </row>
    <row r="6" spans="1:20" ht="15.75" thickBot="1" x14ac:dyDescent="0.3">
      <c r="A6" s="32"/>
      <c r="B6" s="13"/>
      <c r="C6" s="14"/>
      <c r="D6" s="15"/>
      <c r="E6" s="16"/>
      <c r="F6" s="16"/>
      <c r="G6" s="16"/>
      <c r="H6" s="17"/>
      <c r="I6" s="83"/>
      <c r="J6" s="19"/>
      <c r="K6" s="19"/>
      <c r="L6" s="16"/>
      <c r="M6" s="16"/>
      <c r="N6" s="16"/>
      <c r="O6" s="16"/>
      <c r="P6" s="16"/>
      <c r="Q6" s="20"/>
      <c r="R6" s="20"/>
      <c r="S6" s="21">
        <f t="shared" si="0"/>
        <v>0</v>
      </c>
      <c r="T6" s="84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70" t="s">
        <v>28</v>
      </c>
      <c r="J7" s="91" t="s">
        <v>28</v>
      </c>
      <c r="K7" s="68" t="s">
        <v>28</v>
      </c>
      <c r="L7" s="69" t="s">
        <v>28</v>
      </c>
      <c r="M7" s="69" t="s">
        <v>28</v>
      </c>
      <c r="N7" s="29" t="s">
        <v>28</v>
      </c>
      <c r="O7" s="29" t="s">
        <v>28</v>
      </c>
      <c r="P7" s="29" t="s">
        <v>28</v>
      </c>
      <c r="Q7" s="31" t="s">
        <v>28</v>
      </c>
      <c r="R7" s="31" t="s">
        <v>28</v>
      </c>
      <c r="S7" s="21">
        <f t="shared" si="0"/>
        <v>0</v>
      </c>
      <c r="T7" s="81"/>
    </row>
    <row r="8" spans="1:20" ht="15.75" thickBot="1" x14ac:dyDescent="0.3">
      <c r="A8" s="12">
        <v>14</v>
      </c>
      <c r="B8" s="13" t="s">
        <v>25</v>
      </c>
      <c r="C8" s="14" t="s">
        <v>20</v>
      </c>
      <c r="D8" s="16">
        <v>9</v>
      </c>
      <c r="E8" s="16">
        <v>9</v>
      </c>
      <c r="F8" s="16">
        <v>8</v>
      </c>
      <c r="G8" s="16">
        <v>7</v>
      </c>
      <c r="H8" s="17">
        <v>6</v>
      </c>
      <c r="I8" s="33">
        <v>10</v>
      </c>
      <c r="J8" s="19">
        <v>10</v>
      </c>
      <c r="K8" s="19">
        <v>10</v>
      </c>
      <c r="L8" s="16">
        <v>9</v>
      </c>
      <c r="M8" s="16">
        <v>9</v>
      </c>
      <c r="N8" s="16">
        <v>9</v>
      </c>
      <c r="O8" s="16">
        <v>9</v>
      </c>
      <c r="P8" s="16">
        <v>9</v>
      </c>
      <c r="Q8" s="20">
        <v>9</v>
      </c>
      <c r="R8" s="20">
        <v>8</v>
      </c>
      <c r="S8" s="21">
        <f>SUM(I8:R8)</f>
        <v>92</v>
      </c>
      <c r="T8" s="81">
        <v>92</v>
      </c>
    </row>
    <row r="9" spans="1:20" ht="15.75" thickBot="1" x14ac:dyDescent="0.3">
      <c r="A9" s="65"/>
      <c r="B9" s="62" t="s">
        <v>26</v>
      </c>
      <c r="C9" s="35"/>
      <c r="D9" s="25"/>
      <c r="E9" s="25"/>
      <c r="F9" s="25"/>
      <c r="G9" s="25"/>
      <c r="H9" s="26"/>
      <c r="I9" s="88">
        <v>10</v>
      </c>
      <c r="J9" s="28">
        <v>9</v>
      </c>
      <c r="K9" s="28">
        <v>9</v>
      </c>
      <c r="L9" s="29">
        <v>9</v>
      </c>
      <c r="M9" s="29">
        <v>8</v>
      </c>
      <c r="N9" s="29">
        <v>8</v>
      </c>
      <c r="O9" s="29">
        <v>8</v>
      </c>
      <c r="P9" s="29">
        <v>8</v>
      </c>
      <c r="Q9" s="30">
        <v>8</v>
      </c>
      <c r="R9" s="30">
        <v>7</v>
      </c>
      <c r="S9" s="21">
        <f t="shared" si="0"/>
        <v>84</v>
      </c>
      <c r="T9" s="74"/>
    </row>
    <row r="10" spans="1:20" ht="15.75" thickBot="1" x14ac:dyDescent="0.3">
      <c r="A10" s="93"/>
      <c r="B10" s="94"/>
      <c r="C10" s="95"/>
      <c r="D10" s="96"/>
      <c r="E10" s="96"/>
      <c r="F10" s="96"/>
      <c r="G10" s="96"/>
      <c r="H10" s="97"/>
      <c r="I10" s="67">
        <v>10</v>
      </c>
      <c r="J10" s="68">
        <v>10</v>
      </c>
      <c r="K10" s="68">
        <v>9</v>
      </c>
      <c r="L10" s="69">
        <v>9</v>
      </c>
      <c r="M10" s="69">
        <v>9</v>
      </c>
      <c r="N10" s="69">
        <v>9</v>
      </c>
      <c r="O10" s="69">
        <v>9</v>
      </c>
      <c r="P10" s="69">
        <v>9</v>
      </c>
      <c r="Q10" s="34">
        <v>8</v>
      </c>
      <c r="R10" s="34">
        <v>7</v>
      </c>
      <c r="S10" s="21">
        <f t="shared" si="0"/>
        <v>89</v>
      </c>
      <c r="T10" s="98"/>
    </row>
    <row r="11" spans="1:20" ht="15.75" thickBot="1" x14ac:dyDescent="0.3">
      <c r="A11" s="93"/>
      <c r="B11" s="94"/>
      <c r="C11" s="95"/>
      <c r="D11" s="96"/>
      <c r="E11" s="96"/>
      <c r="F11" s="96"/>
      <c r="G11" s="96"/>
      <c r="H11" s="97"/>
      <c r="I11" s="70"/>
      <c r="J11" s="91"/>
      <c r="K11" s="91"/>
      <c r="L11" s="92"/>
      <c r="M11" s="92"/>
      <c r="N11" s="69"/>
      <c r="O11" s="69"/>
      <c r="P11" s="69"/>
      <c r="Q11" s="34"/>
      <c r="R11" s="34"/>
      <c r="S11" s="21">
        <f t="shared" si="0"/>
        <v>0</v>
      </c>
      <c r="T11" s="98"/>
    </row>
    <row r="12" spans="1:20" ht="15.75" thickBot="1" x14ac:dyDescent="0.3">
      <c r="A12" s="32">
        <v>12</v>
      </c>
      <c r="B12" s="13" t="s">
        <v>21</v>
      </c>
      <c r="C12" s="14" t="s">
        <v>20</v>
      </c>
      <c r="D12" s="16">
        <v>10</v>
      </c>
      <c r="E12" s="16">
        <v>10</v>
      </c>
      <c r="F12" s="16">
        <v>9</v>
      </c>
      <c r="G12" s="16">
        <v>9</v>
      </c>
      <c r="H12" s="17">
        <v>8</v>
      </c>
      <c r="I12" s="90">
        <v>10</v>
      </c>
      <c r="J12" s="41">
        <v>10</v>
      </c>
      <c r="K12" s="41">
        <v>10</v>
      </c>
      <c r="L12" s="16">
        <v>10</v>
      </c>
      <c r="M12" s="16">
        <v>10</v>
      </c>
      <c r="N12" s="16">
        <v>10</v>
      </c>
      <c r="O12" s="16">
        <v>10</v>
      </c>
      <c r="P12" s="16">
        <v>9</v>
      </c>
      <c r="Q12" s="20">
        <v>9</v>
      </c>
      <c r="R12" s="20">
        <v>9</v>
      </c>
      <c r="S12" s="21">
        <f t="shared" si="0"/>
        <v>97</v>
      </c>
      <c r="T12" s="84">
        <v>97</v>
      </c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70">
        <v>10</v>
      </c>
      <c r="J13" s="91">
        <v>10</v>
      </c>
      <c r="K13" s="68">
        <v>10</v>
      </c>
      <c r="L13" s="69">
        <v>10</v>
      </c>
      <c r="M13" s="69">
        <v>10</v>
      </c>
      <c r="N13" s="29">
        <v>10</v>
      </c>
      <c r="O13" s="29">
        <v>10</v>
      </c>
      <c r="P13" s="29">
        <v>9</v>
      </c>
      <c r="Q13" s="31">
        <v>9</v>
      </c>
      <c r="R13" s="31">
        <v>9</v>
      </c>
      <c r="S13" s="21">
        <f t="shared" si="0"/>
        <v>97</v>
      </c>
      <c r="T13" s="74"/>
    </row>
    <row r="14" spans="1:20" ht="15.75" thickBot="1" x14ac:dyDescent="0.3">
      <c r="A14" s="93"/>
      <c r="B14" s="99"/>
      <c r="C14" s="95"/>
      <c r="D14" s="96"/>
      <c r="E14" s="96"/>
      <c r="F14" s="96"/>
      <c r="G14" s="96"/>
      <c r="H14" s="97"/>
      <c r="I14" s="70"/>
      <c r="J14" s="91"/>
      <c r="K14" s="91"/>
      <c r="L14" s="92"/>
      <c r="M14" s="92"/>
      <c r="N14" s="69"/>
      <c r="O14" s="69"/>
      <c r="P14" s="69"/>
      <c r="Q14" s="100"/>
      <c r="R14" s="100"/>
      <c r="S14" s="21">
        <f t="shared" si="0"/>
        <v>0</v>
      </c>
      <c r="T14" s="98"/>
    </row>
    <row r="15" spans="1:20" ht="15.75" thickBot="1" x14ac:dyDescent="0.3">
      <c r="A15" s="93"/>
      <c r="B15" s="99"/>
      <c r="C15" s="95"/>
      <c r="D15" s="96"/>
      <c r="E15" s="96"/>
      <c r="F15" s="96"/>
      <c r="G15" s="96"/>
      <c r="H15" s="97"/>
      <c r="I15" s="70"/>
      <c r="J15" s="91"/>
      <c r="K15" s="68"/>
      <c r="L15" s="69"/>
      <c r="M15" s="69"/>
      <c r="N15" s="69"/>
      <c r="O15" s="69"/>
      <c r="P15" s="69"/>
      <c r="Q15" s="100"/>
      <c r="R15" s="100"/>
      <c r="S15" s="21">
        <f t="shared" si="0"/>
        <v>0</v>
      </c>
      <c r="T15" s="98"/>
    </row>
    <row r="16" spans="1:20" ht="15.75" thickBot="1" x14ac:dyDescent="0.3">
      <c r="A16" s="32">
        <v>15</v>
      </c>
      <c r="B16" s="13" t="s">
        <v>22</v>
      </c>
      <c r="C16" s="14" t="s">
        <v>20</v>
      </c>
      <c r="D16" s="16">
        <v>10</v>
      </c>
      <c r="E16" s="16">
        <v>9</v>
      </c>
      <c r="F16" s="16">
        <v>9</v>
      </c>
      <c r="G16" s="16">
        <v>8</v>
      </c>
      <c r="H16" s="17">
        <v>7</v>
      </c>
      <c r="I16" s="18">
        <v>10</v>
      </c>
      <c r="J16" s="19">
        <v>9</v>
      </c>
      <c r="K16" s="19">
        <v>9</v>
      </c>
      <c r="L16" s="16">
        <v>9</v>
      </c>
      <c r="M16" s="16">
        <v>8</v>
      </c>
      <c r="N16" s="16">
        <v>8</v>
      </c>
      <c r="O16" s="16">
        <v>8</v>
      </c>
      <c r="P16" s="16">
        <v>7</v>
      </c>
      <c r="Q16" s="34">
        <v>7</v>
      </c>
      <c r="R16" s="34">
        <v>7</v>
      </c>
      <c r="S16" s="21">
        <f t="shared" si="0"/>
        <v>82</v>
      </c>
      <c r="T16" s="84">
        <v>89</v>
      </c>
    </row>
    <row r="17" spans="1:20" ht="15.75" thickBot="1" x14ac:dyDescent="0.3">
      <c r="A17" s="65"/>
      <c r="B17" s="23"/>
      <c r="C17" s="24"/>
      <c r="D17" s="25"/>
      <c r="E17" s="25"/>
      <c r="F17" s="25"/>
      <c r="G17" s="25"/>
      <c r="H17" s="26"/>
      <c r="I17" s="88">
        <v>10</v>
      </c>
      <c r="J17" s="48">
        <v>10</v>
      </c>
      <c r="K17" s="28">
        <v>10</v>
      </c>
      <c r="L17" s="29">
        <v>10</v>
      </c>
      <c r="M17" s="29">
        <v>9</v>
      </c>
      <c r="N17" s="29">
        <v>9</v>
      </c>
      <c r="O17" s="29">
        <v>9</v>
      </c>
      <c r="P17" s="29">
        <v>8</v>
      </c>
      <c r="Q17" s="31">
        <v>7</v>
      </c>
      <c r="R17" s="31">
        <v>7</v>
      </c>
      <c r="S17" s="21">
        <f t="shared" si="0"/>
        <v>89</v>
      </c>
      <c r="T17" s="74"/>
    </row>
    <row r="18" spans="1:20" ht="15.75" thickBot="1" x14ac:dyDescent="0.3">
      <c r="A18" s="12"/>
      <c r="B18" s="13"/>
      <c r="C18" s="14"/>
      <c r="D18" s="16"/>
      <c r="E18" s="16"/>
      <c r="F18" s="16"/>
      <c r="G18" s="16"/>
      <c r="H18" s="17"/>
      <c r="I18" s="33"/>
      <c r="J18" s="19"/>
      <c r="K18" s="19"/>
      <c r="L18" s="16"/>
      <c r="M18" s="16"/>
      <c r="N18" s="16"/>
      <c r="O18" s="16"/>
      <c r="P18" s="16"/>
      <c r="Q18" s="34"/>
      <c r="R18" s="34"/>
      <c r="S18" s="21">
        <f t="shared" si="0"/>
        <v>0</v>
      </c>
      <c r="T18" s="84"/>
    </row>
    <row r="19" spans="1:20" ht="15.75" thickBot="1" x14ac:dyDescent="0.3">
      <c r="A19" s="65"/>
      <c r="B19" s="62"/>
      <c r="C19" s="24"/>
      <c r="D19" s="25"/>
      <c r="E19" s="25"/>
      <c r="F19" s="25"/>
      <c r="G19" s="25"/>
      <c r="H19" s="26"/>
      <c r="I19" s="88"/>
      <c r="J19" s="28"/>
      <c r="K19" s="28"/>
      <c r="L19" s="29"/>
      <c r="M19" s="29"/>
      <c r="N19" s="29"/>
      <c r="O19" s="29"/>
      <c r="P19" s="29"/>
      <c r="Q19" s="31"/>
      <c r="R19" s="31"/>
      <c r="S19" s="21">
        <f t="shared" si="0"/>
        <v>0</v>
      </c>
      <c r="T19" s="74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33"/>
      <c r="J20" s="19"/>
      <c r="K20" s="19"/>
      <c r="L20" s="16"/>
      <c r="M20" s="16"/>
      <c r="N20" s="16"/>
      <c r="O20" s="16"/>
      <c r="P20" s="16"/>
      <c r="Q20" s="34"/>
      <c r="R20" s="34"/>
      <c r="S20" s="21">
        <f t="shared" si="0"/>
        <v>0</v>
      </c>
      <c r="T20" s="84"/>
    </row>
    <row r="21" spans="1:20" ht="15.75" thickBot="1" x14ac:dyDescent="0.3">
      <c r="A21" s="65"/>
      <c r="B21" s="66"/>
      <c r="C21" s="24"/>
      <c r="D21" s="36"/>
      <c r="E21" s="36"/>
      <c r="F21" s="36"/>
      <c r="G21" s="36"/>
      <c r="H21" s="37"/>
      <c r="I21" s="71"/>
      <c r="J21" s="39"/>
      <c r="K21" s="39"/>
      <c r="L21" s="40"/>
      <c r="M21" s="40"/>
      <c r="N21" s="40"/>
      <c r="O21" s="40"/>
      <c r="P21" s="40"/>
      <c r="Q21" s="31"/>
      <c r="R21" s="31"/>
      <c r="S21" s="21">
        <f t="shared" si="0"/>
        <v>0</v>
      </c>
      <c r="T21" s="74"/>
    </row>
    <row r="22" spans="1:20" ht="15.75" thickBot="1" x14ac:dyDescent="0.3">
      <c r="A22" s="12"/>
      <c r="B22" s="13"/>
      <c r="C22" s="14"/>
      <c r="D22" s="15"/>
      <c r="E22" s="16"/>
      <c r="F22" s="16"/>
      <c r="G22" s="16"/>
      <c r="H22" s="17"/>
      <c r="I22" s="18"/>
      <c r="J22" s="19"/>
      <c r="K22" s="19"/>
      <c r="L22" s="16"/>
      <c r="M22" s="16"/>
      <c r="N22" s="16"/>
      <c r="O22" s="16"/>
      <c r="P22" s="16"/>
      <c r="Q22" s="20"/>
      <c r="R22" s="20"/>
      <c r="S22" s="21">
        <f t="shared" si="0"/>
        <v>0</v>
      </c>
      <c r="T22" s="84"/>
    </row>
    <row r="23" spans="1:20" ht="15.75" thickBot="1" x14ac:dyDescent="0.3">
      <c r="A23" s="65"/>
      <c r="B23" s="23"/>
      <c r="C23" s="24"/>
      <c r="D23" s="25"/>
      <c r="E23" s="25"/>
      <c r="F23" s="25"/>
      <c r="G23" s="25"/>
      <c r="H23" s="26"/>
      <c r="I23" s="27"/>
      <c r="J23" s="28"/>
      <c r="K23" s="28"/>
      <c r="L23" s="29"/>
      <c r="M23" s="29"/>
      <c r="N23" s="29"/>
      <c r="O23" s="29"/>
      <c r="P23" s="29"/>
      <c r="Q23" s="31"/>
      <c r="R23" s="31"/>
      <c r="S23" s="21">
        <f t="shared" si="0"/>
        <v>0</v>
      </c>
      <c r="T23" s="74"/>
    </row>
    <row r="24" spans="1:20" ht="15.75" thickBot="1" x14ac:dyDescent="0.3">
      <c r="A24" s="12"/>
      <c r="B24" s="13"/>
      <c r="C24" s="14"/>
      <c r="D24" s="15"/>
      <c r="E24" s="15"/>
      <c r="F24" s="15"/>
      <c r="G24" s="15"/>
      <c r="H24" s="17"/>
      <c r="I24" s="18"/>
      <c r="J24" s="19"/>
      <c r="K24" s="19"/>
      <c r="L24" s="16"/>
      <c r="M24" s="16"/>
      <c r="N24" s="16"/>
      <c r="O24" s="16"/>
      <c r="P24" s="16"/>
      <c r="Q24" s="34"/>
      <c r="R24" s="34"/>
      <c r="S24" s="21">
        <f t="shared" si="0"/>
        <v>0</v>
      </c>
      <c r="T24" s="84"/>
    </row>
    <row r="25" spans="1:20" ht="15.75" thickBot="1" x14ac:dyDescent="0.3">
      <c r="A25" s="22"/>
      <c r="B25" s="62"/>
      <c r="C25" s="35"/>
      <c r="D25" s="36"/>
      <c r="E25" s="36"/>
      <c r="F25" s="36"/>
      <c r="G25" s="36"/>
      <c r="H25" s="37"/>
      <c r="I25" s="38"/>
      <c r="J25" s="39"/>
      <c r="K25" s="39"/>
      <c r="L25" s="40"/>
      <c r="M25" s="40"/>
      <c r="N25" s="40"/>
      <c r="O25" s="40"/>
      <c r="P25" s="40"/>
      <c r="Q25" s="31"/>
      <c r="R25" s="31"/>
      <c r="S25" s="73">
        <f t="shared" si="0"/>
        <v>0</v>
      </c>
      <c r="T25" s="74"/>
    </row>
    <row r="26" spans="1:20" ht="15.75" thickBot="1" x14ac:dyDescent="0.3"/>
    <row r="27" spans="1:20" x14ac:dyDescent="0.25">
      <c r="B27" s="42" t="s">
        <v>6</v>
      </c>
      <c r="C27" s="42" t="s">
        <v>14</v>
      </c>
      <c r="F27" s="55">
        <v>10</v>
      </c>
      <c r="G27" s="56" t="s">
        <v>9</v>
      </c>
      <c r="H27" s="56"/>
      <c r="I27" s="57"/>
      <c r="T27" s="43"/>
    </row>
    <row r="28" spans="1:20" ht="15.75" thickBot="1" x14ac:dyDescent="0.3">
      <c r="C28" s="42"/>
      <c r="F28" s="58">
        <v>10</v>
      </c>
      <c r="G28" s="59" t="s">
        <v>10</v>
      </c>
      <c r="H28" s="59"/>
      <c r="I28" s="60"/>
      <c r="T28" s="43"/>
    </row>
    <row r="29" spans="1:20" x14ac:dyDescent="0.25">
      <c r="B29" s="52" t="s">
        <v>27</v>
      </c>
      <c r="C29" s="53"/>
      <c r="D29" s="54"/>
      <c r="E29" s="54"/>
      <c r="T29" s="43"/>
    </row>
    <row r="30" spans="1:20" x14ac:dyDescent="0.25">
      <c r="B30" s="44" t="s">
        <v>24</v>
      </c>
      <c r="C30" s="45"/>
      <c r="G30" s="61"/>
      <c r="T30" s="43"/>
    </row>
    <row r="31" spans="1:20" x14ac:dyDescent="0.25">
      <c r="B31" s="44"/>
      <c r="C31" s="45"/>
    </row>
    <row r="32" spans="1:20" x14ac:dyDescent="0.25">
      <c r="B32" s="46"/>
      <c r="C32" s="4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8"/>
  <sheetViews>
    <sheetView topLeftCell="A4" workbookViewId="0">
      <selection activeCell="H30" sqref="H30"/>
    </sheetView>
  </sheetViews>
  <sheetFormatPr defaultRowHeight="15" x14ac:dyDescent="0.25"/>
  <cols>
    <col min="2" max="2" width="34.5703125" bestFit="1" customWidth="1"/>
    <col min="3" max="3" width="24.5703125" bestFit="1" customWidth="1"/>
    <col min="4" max="18" width="4.7109375" customWidth="1"/>
  </cols>
  <sheetData>
    <row r="1" spans="1:20" ht="62.25" customHeight="1" x14ac:dyDescent="0.35">
      <c r="B1" s="72" t="s">
        <v>0</v>
      </c>
      <c r="I1" s="1" t="s">
        <v>17</v>
      </c>
      <c r="Q1" s="2" t="s">
        <v>1</v>
      </c>
      <c r="S1" s="82">
        <v>43261</v>
      </c>
      <c r="T1" s="51"/>
    </row>
    <row r="2" spans="1:20" ht="21" x14ac:dyDescent="0.35">
      <c r="B2" s="3"/>
      <c r="I2" s="1"/>
      <c r="Q2" s="49"/>
      <c r="R2" s="50"/>
      <c r="T2" s="4"/>
    </row>
    <row r="3" spans="1:20" ht="15.75" thickBot="1" x14ac:dyDescent="0.3">
      <c r="A3" s="5" t="s">
        <v>8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7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12</v>
      </c>
      <c r="T3" s="48" t="s">
        <v>11</v>
      </c>
    </row>
    <row r="4" spans="1:20" ht="15.75" thickBot="1" x14ac:dyDescent="0.3">
      <c r="A4" s="12"/>
      <c r="B4" s="13"/>
      <c r="C4" s="14"/>
      <c r="D4" s="25"/>
      <c r="E4" s="25"/>
      <c r="F4" s="25"/>
      <c r="G4" s="25"/>
      <c r="H4" s="26"/>
      <c r="I4" s="18"/>
      <c r="J4" s="19"/>
      <c r="K4" s="19"/>
      <c r="L4" s="16"/>
      <c r="M4" s="16"/>
      <c r="N4" s="16"/>
      <c r="O4" s="16"/>
      <c r="P4" s="16"/>
      <c r="Q4" s="20"/>
      <c r="R4" s="20"/>
      <c r="S4" s="63"/>
      <c r="T4" s="63"/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27"/>
      <c r="J5" s="28"/>
      <c r="K5" s="28"/>
      <c r="L5" s="29"/>
      <c r="M5" s="29"/>
      <c r="N5" s="29"/>
      <c r="O5" s="29"/>
      <c r="P5" s="29"/>
      <c r="Q5" s="64"/>
      <c r="R5" s="64"/>
      <c r="S5" s="21">
        <f>SUM(I4:R4,I5:P5)</f>
        <v>0</v>
      </c>
      <c r="T5" s="84"/>
    </row>
    <row r="6" spans="1:20" ht="15.75" thickBot="1" x14ac:dyDescent="0.3">
      <c r="A6" s="32"/>
      <c r="B6" s="13"/>
      <c r="C6" s="14"/>
      <c r="D6" s="25"/>
      <c r="E6" s="25"/>
      <c r="F6" s="25"/>
      <c r="G6" s="25"/>
      <c r="H6" s="26"/>
      <c r="I6" s="18"/>
      <c r="J6" s="19"/>
      <c r="K6" s="19"/>
      <c r="L6" s="16"/>
      <c r="M6" s="16"/>
      <c r="N6" s="16"/>
      <c r="O6" s="16"/>
      <c r="P6" s="16"/>
      <c r="Q6" s="20"/>
      <c r="R6" s="20"/>
      <c r="S6" s="63"/>
      <c r="T6" s="63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64"/>
      <c r="R7" s="64"/>
      <c r="S7" s="21">
        <f>SUM(I6:R6,I7:P7)</f>
        <v>0</v>
      </c>
      <c r="T7" s="84" t="e">
        <f>S7+#REF!</f>
        <v>#REF!</v>
      </c>
    </row>
    <row r="8" spans="1:20" ht="15.75" thickBot="1" x14ac:dyDescent="0.3">
      <c r="A8" s="12"/>
      <c r="B8" s="13"/>
      <c r="C8" s="14"/>
      <c r="D8" s="25"/>
      <c r="E8" s="25"/>
      <c r="F8" s="25"/>
      <c r="G8" s="25"/>
      <c r="H8" s="26"/>
      <c r="I8" s="18"/>
      <c r="J8" s="19"/>
      <c r="K8" s="19"/>
      <c r="L8" s="16"/>
      <c r="M8" s="16"/>
      <c r="N8" s="16"/>
      <c r="O8" s="16"/>
      <c r="P8" s="16"/>
      <c r="Q8" s="20"/>
      <c r="R8" s="20"/>
      <c r="S8" s="63"/>
      <c r="T8" s="63"/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27"/>
      <c r="J9" s="28"/>
      <c r="K9" s="28"/>
      <c r="L9" s="29"/>
      <c r="M9" s="29"/>
      <c r="N9" s="29"/>
      <c r="O9" s="29"/>
      <c r="P9" s="29"/>
      <c r="Q9" s="64"/>
      <c r="R9" s="64"/>
      <c r="S9" s="21">
        <f>SUM(I8:R8,I9:P9)</f>
        <v>0</v>
      </c>
      <c r="T9" s="84" t="e">
        <f>S9+#REF!</f>
        <v>#REF!</v>
      </c>
    </row>
    <row r="10" spans="1:20" ht="15.75" thickBot="1" x14ac:dyDescent="0.3">
      <c r="A10" s="32"/>
      <c r="B10" s="13"/>
      <c r="C10" s="14"/>
      <c r="D10" s="25"/>
      <c r="E10" s="25"/>
      <c r="F10" s="25"/>
      <c r="G10" s="25"/>
      <c r="H10" s="26"/>
      <c r="I10" s="18"/>
      <c r="J10" s="19"/>
      <c r="K10" s="19"/>
      <c r="L10" s="16"/>
      <c r="M10" s="16"/>
      <c r="N10" s="16"/>
      <c r="O10" s="16"/>
      <c r="P10" s="16"/>
      <c r="Q10" s="20"/>
      <c r="R10" s="20"/>
      <c r="S10" s="63"/>
      <c r="T10" s="63"/>
    </row>
    <row r="11" spans="1:20" ht="15.75" thickBot="1" x14ac:dyDescent="0.3">
      <c r="A11" s="65"/>
      <c r="B11" s="23"/>
      <c r="C11" s="24"/>
      <c r="D11" s="25"/>
      <c r="E11" s="25"/>
      <c r="F11" s="25"/>
      <c r="G11" s="25"/>
      <c r="H11" s="26"/>
      <c r="I11" s="27"/>
      <c r="J11" s="28"/>
      <c r="K11" s="28"/>
      <c r="L11" s="29"/>
      <c r="M11" s="29"/>
      <c r="N11" s="29"/>
      <c r="O11" s="29"/>
      <c r="P11" s="29"/>
      <c r="Q11" s="64"/>
      <c r="R11" s="64"/>
      <c r="S11" s="21">
        <f>SUM(I10:R10,I11:P11)</f>
        <v>0</v>
      </c>
      <c r="T11" s="84" t="e">
        <f>S11+#REF!</f>
        <v>#REF!</v>
      </c>
    </row>
    <row r="12" spans="1:20" ht="15.75" thickBot="1" x14ac:dyDescent="0.3">
      <c r="A12" s="32">
        <v>12</v>
      </c>
      <c r="B12" s="13" t="s">
        <v>21</v>
      </c>
      <c r="C12" s="14" t="s">
        <v>20</v>
      </c>
      <c r="D12" s="25"/>
      <c r="E12" s="25"/>
      <c r="F12" s="25"/>
      <c r="G12" s="25"/>
      <c r="H12" s="26"/>
      <c r="I12" s="18">
        <v>9</v>
      </c>
      <c r="J12" s="19">
        <v>9</v>
      </c>
      <c r="K12" s="19">
        <v>9</v>
      </c>
      <c r="L12" s="16">
        <v>9</v>
      </c>
      <c r="M12" s="16">
        <v>9</v>
      </c>
      <c r="N12" s="16">
        <v>9</v>
      </c>
      <c r="O12" s="16">
        <v>8</v>
      </c>
      <c r="P12" s="16">
        <v>8</v>
      </c>
      <c r="Q12" s="20">
        <v>8</v>
      </c>
      <c r="R12" s="20">
        <v>8</v>
      </c>
      <c r="S12" s="63"/>
      <c r="T12" s="63"/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27">
        <v>8</v>
      </c>
      <c r="J13" s="28">
        <v>8</v>
      </c>
      <c r="K13" s="28">
        <v>8</v>
      </c>
      <c r="L13" s="29">
        <v>8</v>
      </c>
      <c r="M13" s="29">
        <v>8</v>
      </c>
      <c r="N13" s="29">
        <v>7</v>
      </c>
      <c r="O13" s="29">
        <v>7</v>
      </c>
      <c r="P13" s="29">
        <v>7</v>
      </c>
      <c r="Q13" s="64"/>
      <c r="R13" s="64"/>
      <c r="S13" s="21">
        <f>SUM(I12:R12,I13:P13)</f>
        <v>147</v>
      </c>
      <c r="T13" s="84">
        <f>S13+'PA1 10.6.2018'!T12</f>
        <v>244</v>
      </c>
    </row>
    <row r="14" spans="1:20" ht="15.75" thickBot="1" x14ac:dyDescent="0.3">
      <c r="A14" s="12"/>
      <c r="B14" s="13"/>
      <c r="C14" s="14"/>
      <c r="D14" s="25"/>
      <c r="E14" s="25"/>
      <c r="F14" s="25"/>
      <c r="G14" s="25"/>
      <c r="H14" s="26"/>
      <c r="I14" s="18"/>
      <c r="J14" s="19"/>
      <c r="K14" s="19"/>
      <c r="L14" s="16"/>
      <c r="M14" s="16"/>
      <c r="N14" s="16"/>
      <c r="O14" s="16"/>
      <c r="P14" s="16"/>
      <c r="Q14" s="20"/>
      <c r="R14" s="20"/>
      <c r="S14" s="63"/>
      <c r="T14" s="63"/>
    </row>
    <row r="15" spans="1:20" ht="15.75" thickBot="1" x14ac:dyDescent="0.3">
      <c r="A15" s="65"/>
      <c r="B15" s="62"/>
      <c r="C15" s="24"/>
      <c r="D15" s="25"/>
      <c r="E15" s="25"/>
      <c r="F15" s="25"/>
      <c r="G15" s="25"/>
      <c r="H15" s="26"/>
      <c r="I15" s="27"/>
      <c r="J15" s="28"/>
      <c r="K15" s="28"/>
      <c r="L15" s="29"/>
      <c r="M15" s="85"/>
      <c r="N15" s="85"/>
      <c r="O15" s="85"/>
      <c r="P15" s="85"/>
      <c r="Q15" s="64"/>
      <c r="R15" s="64"/>
      <c r="S15" s="21">
        <f>SUM(I14:R14,I15:P15)</f>
        <v>0</v>
      </c>
      <c r="T15" s="84" t="e">
        <f>S15+#REF!</f>
        <v>#REF!</v>
      </c>
    </row>
    <row r="16" spans="1:20" ht="15.75" thickBot="1" x14ac:dyDescent="0.3">
      <c r="A16" s="12"/>
      <c r="B16" s="13"/>
      <c r="C16" s="14"/>
      <c r="D16" s="25"/>
      <c r="E16" s="25"/>
      <c r="F16" s="25"/>
      <c r="G16" s="25"/>
      <c r="H16" s="26"/>
      <c r="I16" s="18"/>
      <c r="J16" s="19"/>
      <c r="K16" s="19"/>
      <c r="L16" s="16"/>
      <c r="M16" s="16"/>
      <c r="N16" s="16"/>
      <c r="O16" s="16"/>
      <c r="P16" s="16"/>
      <c r="Q16" s="20"/>
      <c r="R16" s="20"/>
      <c r="S16" s="63"/>
      <c r="T16" s="63"/>
    </row>
    <row r="17" spans="1:20" ht="15.75" thickBot="1" x14ac:dyDescent="0.3">
      <c r="A17" s="65"/>
      <c r="B17" s="66"/>
      <c r="C17" s="24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64"/>
      <c r="R17" s="64"/>
      <c r="S17" s="21">
        <f>SUM(I16:R16,I17:P17)</f>
        <v>0</v>
      </c>
      <c r="T17" s="84" t="e">
        <f>S17+#REF!</f>
        <v>#REF!</v>
      </c>
    </row>
    <row r="18" spans="1:20" ht="15.75" thickBot="1" x14ac:dyDescent="0.3">
      <c r="A18" s="12"/>
      <c r="B18" s="13"/>
      <c r="C18" s="14"/>
      <c r="D18" s="25"/>
      <c r="E18" s="25"/>
      <c r="F18" s="25"/>
      <c r="G18" s="25"/>
      <c r="H18" s="26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63"/>
      <c r="T18" s="63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64"/>
      <c r="R19" s="64"/>
      <c r="S19" s="21">
        <f>SUM(I18:R18,I19:P19)</f>
        <v>0</v>
      </c>
      <c r="T19" s="84" t="e">
        <f>S19+#REF!</f>
        <v>#REF!</v>
      </c>
    </row>
    <row r="20" spans="1:20" ht="15.75" thickBot="1" x14ac:dyDescent="0.3">
      <c r="A20" s="12"/>
      <c r="B20" s="13"/>
      <c r="C20" s="14"/>
      <c r="D20" s="25"/>
      <c r="E20" s="25"/>
      <c r="F20" s="25"/>
      <c r="G20" s="25"/>
      <c r="H20" s="26"/>
      <c r="I20" s="18"/>
      <c r="J20" s="19"/>
      <c r="K20" s="19"/>
      <c r="L20" s="16"/>
      <c r="M20" s="16"/>
      <c r="N20" s="16"/>
      <c r="O20" s="16"/>
      <c r="P20" s="16"/>
      <c r="Q20" s="20"/>
      <c r="R20" s="20"/>
      <c r="S20" s="63"/>
      <c r="T20" s="63"/>
    </row>
    <row r="21" spans="1:20" ht="15.75" thickBot="1" x14ac:dyDescent="0.3">
      <c r="A21" s="22"/>
      <c r="B21" s="62"/>
      <c r="C21" s="35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64"/>
      <c r="R21" s="64"/>
      <c r="S21" s="21">
        <f>SUM(I20:R20,I21:P21)</f>
        <v>0</v>
      </c>
      <c r="T21" s="84" t="e">
        <f>S21+#REF!</f>
        <v>#REF!</v>
      </c>
    </row>
    <row r="22" spans="1:20" ht="15.75" thickBot="1" x14ac:dyDescent="0.3"/>
    <row r="23" spans="1:20" x14ac:dyDescent="0.25">
      <c r="B23" s="42" t="s">
        <v>16</v>
      </c>
      <c r="C23" s="42" t="s">
        <v>14</v>
      </c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 t="s">
        <v>13</v>
      </c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 t="s">
        <v>18</v>
      </c>
      <c r="C25" s="53"/>
      <c r="D25" s="54"/>
      <c r="E25" s="54"/>
      <c r="T25" s="43"/>
    </row>
    <row r="26" spans="1:20" x14ac:dyDescent="0.25">
      <c r="B26" s="44" t="s">
        <v>19</v>
      </c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2"/>
  <sheetViews>
    <sheetView topLeftCell="A7" workbookViewId="0">
      <selection activeCell="U32" sqref="A1:U32"/>
    </sheetView>
  </sheetViews>
  <sheetFormatPr defaultRowHeight="15" x14ac:dyDescent="0.25"/>
  <cols>
    <col min="2" max="2" width="36.85546875" customWidth="1"/>
    <col min="3" max="3" width="24.5703125" bestFit="1" customWidth="1"/>
    <col min="4" max="19" width="4.7109375" customWidth="1"/>
  </cols>
  <sheetData>
    <row r="1" spans="1:20" ht="58.5" customHeight="1" x14ac:dyDescent="0.35">
      <c r="B1" s="89" t="s">
        <v>0</v>
      </c>
      <c r="I1" s="1" t="s">
        <v>30</v>
      </c>
      <c r="Q1" s="2" t="s">
        <v>1</v>
      </c>
      <c r="R1" s="82"/>
      <c r="T1" s="82">
        <v>43264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01">
        <v>2</v>
      </c>
      <c r="B4" s="13" t="s">
        <v>21</v>
      </c>
      <c r="C4" s="14" t="s">
        <v>20</v>
      </c>
      <c r="D4" s="15">
        <v>10</v>
      </c>
      <c r="E4" s="16">
        <v>10</v>
      </c>
      <c r="F4" s="16">
        <v>10</v>
      </c>
      <c r="G4" s="16">
        <v>9</v>
      </c>
      <c r="H4" s="17">
        <v>9</v>
      </c>
      <c r="I4" s="33">
        <v>10</v>
      </c>
      <c r="J4" s="41">
        <v>10</v>
      </c>
      <c r="K4" s="41">
        <v>10</v>
      </c>
      <c r="L4" s="16">
        <v>10</v>
      </c>
      <c r="M4" s="16">
        <v>10</v>
      </c>
      <c r="N4" s="16">
        <v>10</v>
      </c>
      <c r="O4" s="16">
        <v>10</v>
      </c>
      <c r="P4" s="16">
        <v>10</v>
      </c>
      <c r="Q4" s="16">
        <v>10</v>
      </c>
      <c r="R4" s="20">
        <v>9</v>
      </c>
      <c r="S4" s="21">
        <f>SUM(I4:R4)</f>
        <v>99</v>
      </c>
      <c r="T4" s="84">
        <v>100</v>
      </c>
    </row>
    <row r="5" spans="1:20" ht="15.75" thickBot="1" x14ac:dyDescent="0.3">
      <c r="A5" s="106"/>
      <c r="B5" s="99"/>
      <c r="C5" s="95"/>
      <c r="D5" s="25"/>
      <c r="E5" s="25"/>
      <c r="F5" s="25"/>
      <c r="G5" s="25"/>
      <c r="H5" s="26"/>
      <c r="I5" s="70">
        <v>10</v>
      </c>
      <c r="J5" s="91">
        <v>10</v>
      </c>
      <c r="K5" s="91">
        <v>10</v>
      </c>
      <c r="L5" s="92">
        <v>10</v>
      </c>
      <c r="M5" s="92">
        <v>10</v>
      </c>
      <c r="N5" s="92">
        <v>10</v>
      </c>
      <c r="O5" s="92">
        <v>10</v>
      </c>
      <c r="P5" s="92">
        <v>10</v>
      </c>
      <c r="Q5" s="69">
        <v>10</v>
      </c>
      <c r="R5" s="69">
        <v>10</v>
      </c>
      <c r="S5" s="21">
        <f>SUM(I5:R5)</f>
        <v>100</v>
      </c>
      <c r="T5" s="98"/>
    </row>
    <row r="6" spans="1:20" ht="15.75" thickBot="1" x14ac:dyDescent="0.3">
      <c r="A6" s="65"/>
      <c r="B6" s="87"/>
      <c r="C6" s="24"/>
      <c r="D6" s="25"/>
      <c r="E6" s="25"/>
      <c r="F6" s="25"/>
      <c r="G6" s="25"/>
      <c r="H6" s="26"/>
      <c r="I6" s="88">
        <v>10</v>
      </c>
      <c r="J6" s="48">
        <v>10</v>
      </c>
      <c r="K6" s="48">
        <v>10</v>
      </c>
      <c r="L6" s="107">
        <v>10</v>
      </c>
      <c r="M6" s="29">
        <v>10</v>
      </c>
      <c r="N6" s="29">
        <v>10</v>
      </c>
      <c r="O6" s="29">
        <v>10</v>
      </c>
      <c r="P6" s="29">
        <v>10</v>
      </c>
      <c r="Q6" s="30">
        <v>9</v>
      </c>
      <c r="R6" s="30">
        <v>9</v>
      </c>
      <c r="S6" s="21">
        <f t="shared" ref="S6:S8" si="0">SUM(I6:R6)</f>
        <v>98</v>
      </c>
      <c r="T6" s="74"/>
    </row>
    <row r="7" spans="1:20" ht="15.75" thickBot="1" x14ac:dyDescent="0.3">
      <c r="A7" s="101">
        <v>3</v>
      </c>
      <c r="B7" s="13" t="s">
        <v>34</v>
      </c>
      <c r="C7" s="14" t="s">
        <v>20</v>
      </c>
      <c r="D7" s="15">
        <v>10</v>
      </c>
      <c r="E7" s="16">
        <v>9</v>
      </c>
      <c r="F7" s="16">
        <v>9</v>
      </c>
      <c r="G7" s="16">
        <v>8</v>
      </c>
      <c r="H7" s="17">
        <v>7</v>
      </c>
      <c r="I7" s="33">
        <v>10</v>
      </c>
      <c r="J7" s="41">
        <v>10</v>
      </c>
      <c r="K7" s="19">
        <v>10</v>
      </c>
      <c r="L7" s="16">
        <v>10</v>
      </c>
      <c r="M7" s="16">
        <v>9</v>
      </c>
      <c r="N7" s="16">
        <v>8</v>
      </c>
      <c r="O7" s="16">
        <v>8</v>
      </c>
      <c r="P7" s="16">
        <v>8</v>
      </c>
      <c r="Q7" s="16">
        <v>8</v>
      </c>
      <c r="R7" s="20">
        <v>8</v>
      </c>
      <c r="S7" s="21">
        <f t="shared" si="0"/>
        <v>89</v>
      </c>
      <c r="T7" s="84">
        <v>94</v>
      </c>
    </row>
    <row r="8" spans="1:20" ht="15.75" thickBot="1" x14ac:dyDescent="0.3">
      <c r="A8" s="106"/>
      <c r="B8" s="99"/>
      <c r="C8" s="95"/>
      <c r="D8" s="25"/>
      <c r="E8" s="25"/>
      <c r="F8" s="25"/>
      <c r="G8" s="25"/>
      <c r="H8" s="26"/>
      <c r="I8" s="70">
        <v>10</v>
      </c>
      <c r="J8" s="91">
        <v>10</v>
      </c>
      <c r="K8" s="68">
        <v>10</v>
      </c>
      <c r="L8" s="69">
        <v>10</v>
      </c>
      <c r="M8" s="69">
        <v>9</v>
      </c>
      <c r="N8" s="69">
        <v>9</v>
      </c>
      <c r="O8" s="69">
        <v>9</v>
      </c>
      <c r="P8" s="69">
        <v>9</v>
      </c>
      <c r="Q8" s="69">
        <v>7</v>
      </c>
      <c r="R8" s="24">
        <v>7</v>
      </c>
      <c r="S8" s="21">
        <f t="shared" si="0"/>
        <v>90</v>
      </c>
      <c r="T8" s="98"/>
    </row>
    <row r="9" spans="1:20" ht="15.75" thickBot="1" x14ac:dyDescent="0.3">
      <c r="A9" s="65"/>
      <c r="B9" s="87"/>
      <c r="C9" s="24"/>
      <c r="D9" s="25"/>
      <c r="E9" s="25"/>
      <c r="F9" s="25"/>
      <c r="G9" s="25"/>
      <c r="H9" s="26"/>
      <c r="I9" s="88">
        <v>10</v>
      </c>
      <c r="J9" s="48">
        <v>10</v>
      </c>
      <c r="K9" s="48">
        <v>10</v>
      </c>
      <c r="L9" s="107">
        <v>10</v>
      </c>
      <c r="M9" s="29">
        <v>10</v>
      </c>
      <c r="N9" s="29">
        <v>9</v>
      </c>
      <c r="O9" s="29">
        <v>9</v>
      </c>
      <c r="P9" s="29">
        <v>9</v>
      </c>
      <c r="Q9" s="30">
        <v>9</v>
      </c>
      <c r="R9" s="30">
        <v>8</v>
      </c>
      <c r="S9" s="21">
        <f t="shared" ref="S9:S11" si="1">SUM(I9:R9)</f>
        <v>94</v>
      </c>
      <c r="T9" s="74"/>
    </row>
    <row r="10" spans="1:20" ht="15.75" thickBot="1" x14ac:dyDescent="0.3">
      <c r="A10" s="101">
        <v>6</v>
      </c>
      <c r="B10" s="13" t="s">
        <v>14</v>
      </c>
      <c r="C10" s="14" t="s">
        <v>31</v>
      </c>
      <c r="D10" s="16">
        <v>8</v>
      </c>
      <c r="E10" s="16">
        <v>7</v>
      </c>
      <c r="F10" s="16">
        <v>6</v>
      </c>
      <c r="G10" s="16">
        <v>0</v>
      </c>
      <c r="H10" s="17">
        <v>0</v>
      </c>
      <c r="I10" s="18">
        <v>9</v>
      </c>
      <c r="J10" s="19">
        <v>9</v>
      </c>
      <c r="K10" s="19">
        <v>7</v>
      </c>
      <c r="L10" s="16">
        <v>7</v>
      </c>
      <c r="M10" s="16">
        <v>7</v>
      </c>
      <c r="N10" s="16">
        <v>7</v>
      </c>
      <c r="O10" s="16">
        <v>7</v>
      </c>
      <c r="P10" s="16">
        <v>6</v>
      </c>
      <c r="Q10" s="16">
        <v>0</v>
      </c>
      <c r="R10" s="16">
        <v>0</v>
      </c>
      <c r="S10" s="21">
        <f t="shared" si="1"/>
        <v>59</v>
      </c>
      <c r="T10" s="84">
        <v>77</v>
      </c>
    </row>
    <row r="11" spans="1:20" ht="15.75" thickBot="1" x14ac:dyDescent="0.3">
      <c r="A11" s="106"/>
      <c r="B11" s="99"/>
      <c r="C11" s="95"/>
      <c r="D11" s="25"/>
      <c r="E11" s="25"/>
      <c r="F11" s="25"/>
      <c r="G11" s="25"/>
      <c r="H11" s="26"/>
      <c r="I11" s="67">
        <v>9</v>
      </c>
      <c r="J11" s="68">
        <v>9</v>
      </c>
      <c r="K11" s="68">
        <v>9</v>
      </c>
      <c r="L11" s="69">
        <v>8</v>
      </c>
      <c r="M11" s="69">
        <v>8</v>
      </c>
      <c r="N11" s="69">
        <v>8</v>
      </c>
      <c r="O11" s="69">
        <v>7</v>
      </c>
      <c r="P11" s="69">
        <v>7</v>
      </c>
      <c r="Q11" s="69">
        <v>6</v>
      </c>
      <c r="R11" s="69">
        <v>6</v>
      </c>
      <c r="S11" s="21">
        <f t="shared" si="1"/>
        <v>77</v>
      </c>
      <c r="T11" s="98"/>
    </row>
    <row r="12" spans="1:20" ht="15.75" thickBot="1" x14ac:dyDescent="0.3">
      <c r="A12" s="65"/>
      <c r="B12" s="87"/>
      <c r="C12" s="24"/>
      <c r="D12" s="25"/>
      <c r="E12" s="25"/>
      <c r="F12" s="25"/>
      <c r="G12" s="25"/>
      <c r="H12" s="26"/>
      <c r="I12" s="88">
        <v>10</v>
      </c>
      <c r="J12" s="28">
        <v>9</v>
      </c>
      <c r="K12" s="28">
        <v>9</v>
      </c>
      <c r="L12" s="29">
        <v>9</v>
      </c>
      <c r="M12" s="29">
        <v>8</v>
      </c>
      <c r="N12" s="29">
        <v>7</v>
      </c>
      <c r="O12" s="29">
        <v>7</v>
      </c>
      <c r="P12" s="29">
        <v>7</v>
      </c>
      <c r="Q12" s="30">
        <v>6</v>
      </c>
      <c r="R12" s="30">
        <v>4</v>
      </c>
      <c r="S12" s="21">
        <f t="shared" ref="S12:S14" si="2">SUM(I12:R12)</f>
        <v>76</v>
      </c>
      <c r="T12" s="74"/>
    </row>
    <row r="13" spans="1:20" ht="15.75" thickBot="1" x14ac:dyDescent="0.3">
      <c r="A13" s="101">
        <v>7</v>
      </c>
      <c r="B13" s="13" t="s">
        <v>32</v>
      </c>
      <c r="C13" s="14" t="s">
        <v>33</v>
      </c>
      <c r="D13" s="15">
        <v>6</v>
      </c>
      <c r="E13" s="16">
        <v>4</v>
      </c>
      <c r="F13" s="16">
        <v>0</v>
      </c>
      <c r="G13" s="16">
        <v>0</v>
      </c>
      <c r="H13" s="17">
        <v>9</v>
      </c>
      <c r="I13" s="18">
        <v>7</v>
      </c>
      <c r="J13" s="19">
        <v>6</v>
      </c>
      <c r="K13" s="19">
        <v>5</v>
      </c>
      <c r="L13" s="16">
        <v>4</v>
      </c>
      <c r="M13" s="16">
        <v>4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21">
        <f t="shared" si="2"/>
        <v>26</v>
      </c>
      <c r="T13" s="84">
        <v>63</v>
      </c>
    </row>
    <row r="14" spans="1:20" ht="15.75" thickBot="1" x14ac:dyDescent="0.3">
      <c r="A14" s="106"/>
      <c r="B14" s="99"/>
      <c r="C14" s="95"/>
      <c r="D14" s="25"/>
      <c r="E14" s="25"/>
      <c r="F14" s="25"/>
      <c r="G14" s="25"/>
      <c r="H14" s="26"/>
      <c r="I14" s="67">
        <v>9</v>
      </c>
      <c r="J14" s="68">
        <v>9</v>
      </c>
      <c r="K14" s="68">
        <v>8</v>
      </c>
      <c r="L14" s="69">
        <v>8</v>
      </c>
      <c r="M14" s="69">
        <v>7</v>
      </c>
      <c r="N14" s="69">
        <v>7</v>
      </c>
      <c r="O14" s="92">
        <v>6</v>
      </c>
      <c r="P14" s="92">
        <v>6</v>
      </c>
      <c r="Q14" s="92">
        <v>3</v>
      </c>
      <c r="R14" s="24">
        <v>0</v>
      </c>
      <c r="S14" s="21">
        <f t="shared" si="2"/>
        <v>63</v>
      </c>
      <c r="T14" s="98"/>
    </row>
    <row r="15" spans="1:20" ht="15.75" thickBot="1" x14ac:dyDescent="0.3">
      <c r="A15" s="65"/>
      <c r="B15" s="87"/>
      <c r="C15" s="24"/>
      <c r="D15" s="25"/>
      <c r="E15" s="25"/>
      <c r="F15" s="25"/>
      <c r="G15" s="25"/>
      <c r="H15" s="26"/>
      <c r="I15" s="88">
        <v>10</v>
      </c>
      <c r="J15" s="28">
        <v>9</v>
      </c>
      <c r="K15" s="28">
        <v>8</v>
      </c>
      <c r="L15" s="29">
        <v>8</v>
      </c>
      <c r="M15" s="29">
        <v>7</v>
      </c>
      <c r="N15" s="29">
        <v>5</v>
      </c>
      <c r="O15" s="29">
        <v>4</v>
      </c>
      <c r="P15" s="29">
        <v>4</v>
      </c>
      <c r="Q15" s="30">
        <v>4</v>
      </c>
      <c r="R15" s="30">
        <v>0</v>
      </c>
      <c r="S15" s="21">
        <f t="shared" ref="S15" si="3">SUM(I15:R15)</f>
        <v>59</v>
      </c>
      <c r="T15" s="74"/>
    </row>
    <row r="16" spans="1:20" ht="15.75" thickBot="1" x14ac:dyDescent="0.3">
      <c r="A16" s="101"/>
      <c r="B16" s="13"/>
      <c r="C16" s="14"/>
      <c r="D16" s="16"/>
      <c r="E16" s="16"/>
      <c r="F16" s="16"/>
      <c r="G16" s="16"/>
      <c r="H16" s="17"/>
      <c r="I16" s="33"/>
      <c r="J16" s="19"/>
      <c r="K16" s="19"/>
      <c r="L16" s="16"/>
      <c r="M16" s="16"/>
      <c r="N16" s="16"/>
      <c r="O16" s="16"/>
      <c r="P16" s="16"/>
      <c r="Q16" s="20"/>
      <c r="R16" s="20"/>
      <c r="S16" s="21">
        <f>SUM(I16:R16)</f>
        <v>0</v>
      </c>
      <c r="T16" s="84"/>
    </row>
    <row r="17" spans="1:20" ht="15.75" thickBot="1" x14ac:dyDescent="0.3">
      <c r="A17" s="65"/>
      <c r="B17" s="87"/>
      <c r="C17" s="24"/>
      <c r="D17" s="25"/>
      <c r="E17" s="25"/>
      <c r="F17" s="25"/>
      <c r="G17" s="25"/>
      <c r="H17" s="26"/>
      <c r="I17" s="88"/>
      <c r="J17" s="28"/>
      <c r="K17" s="28"/>
      <c r="L17" s="29"/>
      <c r="M17" s="29"/>
      <c r="N17" s="29"/>
      <c r="O17" s="29"/>
      <c r="P17" s="29"/>
      <c r="Q17" s="30"/>
      <c r="R17" s="30"/>
      <c r="S17" s="21">
        <f t="shared" ref="S17:S19" si="4">SUM(I17:R17)</f>
        <v>0</v>
      </c>
      <c r="T17" s="74"/>
    </row>
    <row r="18" spans="1:20" ht="15.75" thickBot="1" x14ac:dyDescent="0.3">
      <c r="A18" s="102"/>
      <c r="B18" s="13"/>
      <c r="C18" s="14"/>
      <c r="D18" s="16"/>
      <c r="E18" s="16"/>
      <c r="F18" s="16"/>
      <c r="G18" s="16"/>
      <c r="H18" s="17"/>
      <c r="I18" s="90"/>
      <c r="J18" s="41"/>
      <c r="K18" s="19"/>
      <c r="L18" s="16"/>
      <c r="M18" s="16"/>
      <c r="N18" s="16"/>
      <c r="O18" s="16"/>
      <c r="P18" s="16"/>
      <c r="Q18" s="20"/>
      <c r="R18" s="20"/>
      <c r="S18" s="21">
        <f t="shared" si="4"/>
        <v>0</v>
      </c>
      <c r="T18" s="84"/>
    </row>
    <row r="19" spans="1:20" ht="15.75" thickBot="1" x14ac:dyDescent="0.3">
      <c r="A19" s="65"/>
      <c r="B19" s="66"/>
      <c r="C19" s="24"/>
      <c r="D19" s="25"/>
      <c r="E19" s="25"/>
      <c r="F19" s="25"/>
      <c r="G19" s="25"/>
      <c r="H19" s="26"/>
      <c r="I19" s="70"/>
      <c r="J19" s="68"/>
      <c r="K19" s="68"/>
      <c r="L19" s="69"/>
      <c r="M19" s="69"/>
      <c r="N19" s="29"/>
      <c r="O19" s="29"/>
      <c r="P19" s="29"/>
      <c r="Q19" s="31"/>
      <c r="R19" s="31"/>
      <c r="S19" s="21">
        <f t="shared" si="4"/>
        <v>0</v>
      </c>
      <c r="T19" s="81"/>
    </row>
    <row r="20" spans="1:20" ht="15.75" thickBot="1" x14ac:dyDescent="0.3">
      <c r="A20" s="101"/>
      <c r="B20" s="13"/>
      <c r="C20" s="14"/>
      <c r="D20" s="15"/>
      <c r="E20" s="16"/>
      <c r="F20" s="16"/>
      <c r="G20" s="16"/>
      <c r="H20" s="17"/>
      <c r="I20" s="33"/>
      <c r="J20" s="41"/>
      <c r="K20" s="41"/>
      <c r="L20" s="16"/>
      <c r="M20" s="16"/>
      <c r="N20" s="16"/>
      <c r="O20" s="16"/>
      <c r="P20" s="16"/>
      <c r="Q20" s="20"/>
      <c r="R20" s="20"/>
      <c r="S20" s="21">
        <f>SUM(I20:R20)</f>
        <v>0</v>
      </c>
      <c r="T20" s="81"/>
    </row>
    <row r="21" spans="1:20" ht="15.75" thickBot="1" x14ac:dyDescent="0.3">
      <c r="A21" s="65"/>
      <c r="B21" s="62"/>
      <c r="C21" s="35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30"/>
      <c r="R21" s="30"/>
      <c r="S21" s="21">
        <f t="shared" ref="S21" si="5">SUM(I21:R21)</f>
        <v>0</v>
      </c>
      <c r="T21" s="74"/>
    </row>
    <row r="22" spans="1:20" ht="15.75" thickBot="1" x14ac:dyDescent="0.3">
      <c r="A22" s="101"/>
      <c r="B22" s="13"/>
      <c r="C22" s="14"/>
      <c r="D22" s="16"/>
      <c r="E22" s="16"/>
      <c r="F22" s="16"/>
      <c r="G22" s="16"/>
      <c r="H22" s="17"/>
      <c r="I22" s="33"/>
      <c r="J22" s="19"/>
      <c r="K22" s="19"/>
      <c r="L22" s="16"/>
      <c r="M22" s="16"/>
      <c r="N22" s="16"/>
      <c r="O22" s="16"/>
      <c r="P22" s="16"/>
      <c r="Q22" s="20"/>
      <c r="R22" s="20"/>
      <c r="S22" s="21">
        <f>SUM(I22:R22)</f>
        <v>0</v>
      </c>
      <c r="T22" s="84"/>
    </row>
    <row r="23" spans="1:20" ht="15.75" thickBot="1" x14ac:dyDescent="0.3">
      <c r="A23" s="65"/>
      <c r="B23" s="87"/>
      <c r="C23" s="24"/>
      <c r="D23" s="25"/>
      <c r="E23" s="25"/>
      <c r="F23" s="25"/>
      <c r="G23" s="25"/>
      <c r="H23" s="26"/>
      <c r="I23" s="88"/>
      <c r="J23" s="28"/>
      <c r="K23" s="28"/>
      <c r="L23" s="29"/>
      <c r="M23" s="29"/>
      <c r="N23" s="29"/>
      <c r="O23" s="29"/>
      <c r="P23" s="29"/>
      <c r="Q23" s="30"/>
      <c r="R23" s="30"/>
      <c r="S23" s="21">
        <f t="shared" ref="S23:S25" si="6">SUM(I23:R23)</f>
        <v>0</v>
      </c>
      <c r="T23" s="74"/>
    </row>
    <row r="24" spans="1:20" ht="15.75" thickBot="1" x14ac:dyDescent="0.3">
      <c r="A24" s="102"/>
      <c r="B24" s="13"/>
      <c r="C24" s="14"/>
      <c r="D24" s="16"/>
      <c r="E24" s="16"/>
      <c r="F24" s="16"/>
      <c r="G24" s="16"/>
      <c r="H24" s="17"/>
      <c r="I24" s="90"/>
      <c r="J24" s="41"/>
      <c r="K24" s="19"/>
      <c r="L24" s="16"/>
      <c r="M24" s="16"/>
      <c r="N24" s="16"/>
      <c r="O24" s="16"/>
      <c r="P24" s="16"/>
      <c r="Q24" s="20"/>
      <c r="R24" s="20"/>
      <c r="S24" s="21">
        <f t="shared" si="6"/>
        <v>0</v>
      </c>
      <c r="T24" s="84"/>
    </row>
    <row r="25" spans="1:20" ht="15.75" thickBot="1" x14ac:dyDescent="0.3">
      <c r="A25" s="65"/>
      <c r="B25" s="62"/>
      <c r="C25" s="35"/>
      <c r="D25" s="36"/>
      <c r="E25" s="36"/>
      <c r="F25" s="36"/>
      <c r="G25" s="36"/>
      <c r="H25" s="37"/>
      <c r="I25" s="103"/>
      <c r="J25" s="104"/>
      <c r="K25" s="104"/>
      <c r="L25" s="105"/>
      <c r="M25" s="105"/>
      <c r="N25" s="40"/>
      <c r="O25" s="40"/>
      <c r="P25" s="40"/>
      <c r="Q25" s="31"/>
      <c r="R25" s="31"/>
      <c r="S25" s="73">
        <f t="shared" si="6"/>
        <v>0</v>
      </c>
      <c r="T25" s="74"/>
    </row>
    <row r="26" spans="1:20" ht="15.75" thickBot="1" x14ac:dyDescent="0.3"/>
    <row r="27" spans="1:20" x14ac:dyDescent="0.25">
      <c r="B27" s="42" t="s">
        <v>6</v>
      </c>
      <c r="C27" s="42" t="s">
        <v>14</v>
      </c>
      <c r="F27" s="55">
        <v>10</v>
      </c>
      <c r="G27" s="56" t="s">
        <v>9</v>
      </c>
      <c r="H27" s="56"/>
      <c r="I27" s="57"/>
      <c r="T27" s="43"/>
    </row>
    <row r="28" spans="1:20" ht="15.75" thickBot="1" x14ac:dyDescent="0.3">
      <c r="C28" s="42"/>
      <c r="F28" s="58">
        <v>10</v>
      </c>
      <c r="G28" s="59" t="s">
        <v>10</v>
      </c>
      <c r="H28" s="59"/>
      <c r="I28" s="60"/>
      <c r="T28" s="43"/>
    </row>
    <row r="29" spans="1:20" x14ac:dyDescent="0.25">
      <c r="B29" s="52" t="s">
        <v>35</v>
      </c>
      <c r="C29" s="53"/>
      <c r="D29" s="54"/>
      <c r="E29" s="54"/>
      <c r="T29" s="43"/>
    </row>
    <row r="30" spans="1:20" x14ac:dyDescent="0.25">
      <c r="B30" s="44" t="s">
        <v>36</v>
      </c>
      <c r="C30" s="45"/>
      <c r="G30" s="61"/>
      <c r="T30" s="43"/>
    </row>
    <row r="31" spans="1:20" x14ac:dyDescent="0.25">
      <c r="B31" s="44"/>
      <c r="C31" s="45"/>
    </row>
    <row r="32" spans="1:20" x14ac:dyDescent="0.25">
      <c r="B32" s="46"/>
      <c r="C32" s="47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2"/>
  <sheetViews>
    <sheetView workbookViewId="0">
      <selection activeCell="B29" sqref="B29:B30"/>
    </sheetView>
  </sheetViews>
  <sheetFormatPr defaultRowHeight="15" x14ac:dyDescent="0.25"/>
  <cols>
    <col min="2" max="2" width="34.5703125" customWidth="1"/>
    <col min="3" max="3" width="24.5703125" customWidth="1"/>
    <col min="4" max="19" width="4.7109375" customWidth="1"/>
  </cols>
  <sheetData>
    <row r="1" spans="1:20" ht="57" x14ac:dyDescent="0.35">
      <c r="B1" s="89" t="s">
        <v>0</v>
      </c>
      <c r="I1" s="1" t="s">
        <v>30</v>
      </c>
      <c r="Q1" s="2" t="s">
        <v>1</v>
      </c>
      <c r="R1" s="82"/>
      <c r="T1" s="82">
        <v>43264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01">
        <v>2</v>
      </c>
      <c r="B4" s="13" t="s">
        <v>13</v>
      </c>
      <c r="C4" s="14" t="s">
        <v>20</v>
      </c>
      <c r="D4" s="16">
        <v>10</v>
      </c>
      <c r="E4" s="16">
        <v>10</v>
      </c>
      <c r="F4" s="16">
        <v>9</v>
      </c>
      <c r="G4" s="16">
        <v>9</v>
      </c>
      <c r="H4" s="17">
        <v>7</v>
      </c>
      <c r="I4" s="18">
        <v>10</v>
      </c>
      <c r="J4" s="19">
        <v>9</v>
      </c>
      <c r="K4" s="19">
        <v>9</v>
      </c>
      <c r="L4" s="16">
        <v>9</v>
      </c>
      <c r="M4" s="16">
        <v>9</v>
      </c>
      <c r="N4" s="16">
        <v>9</v>
      </c>
      <c r="O4" s="16">
        <v>9</v>
      </c>
      <c r="P4" s="16">
        <v>8</v>
      </c>
      <c r="Q4" s="20">
        <v>7</v>
      </c>
      <c r="R4" s="20">
        <v>7</v>
      </c>
      <c r="S4" s="21">
        <f>SUM(I4:R4)</f>
        <v>86</v>
      </c>
      <c r="T4" s="84">
        <v>94</v>
      </c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88">
        <v>10</v>
      </c>
      <c r="J5" s="28">
        <v>10</v>
      </c>
      <c r="K5" s="28">
        <v>10</v>
      </c>
      <c r="L5" s="29">
        <v>10</v>
      </c>
      <c r="M5" s="29">
        <v>10</v>
      </c>
      <c r="N5" s="29">
        <v>9</v>
      </c>
      <c r="O5" s="29">
        <v>9</v>
      </c>
      <c r="P5" s="29">
        <v>9</v>
      </c>
      <c r="Q5" s="30">
        <v>9</v>
      </c>
      <c r="R5" s="30">
        <v>8</v>
      </c>
      <c r="S5" s="21">
        <f t="shared" ref="S5:S9" si="0">SUM(I5:R5)</f>
        <v>94</v>
      </c>
      <c r="T5" s="74"/>
    </row>
    <row r="6" spans="1:20" ht="15.75" thickBot="1" x14ac:dyDescent="0.3">
      <c r="A6" s="102">
        <v>4</v>
      </c>
      <c r="B6" s="13" t="s">
        <v>32</v>
      </c>
      <c r="C6" s="14" t="s">
        <v>33</v>
      </c>
      <c r="D6" s="16">
        <v>8</v>
      </c>
      <c r="E6" s="16">
        <v>7</v>
      </c>
      <c r="F6" s="16">
        <v>7</v>
      </c>
      <c r="G6" s="16">
        <v>5</v>
      </c>
      <c r="H6" s="17">
        <v>4</v>
      </c>
      <c r="I6" s="83">
        <v>10</v>
      </c>
      <c r="J6" s="19">
        <v>10</v>
      </c>
      <c r="K6" s="19">
        <v>9</v>
      </c>
      <c r="L6" s="16">
        <v>9</v>
      </c>
      <c r="M6" s="16">
        <v>7</v>
      </c>
      <c r="N6" s="16">
        <v>7</v>
      </c>
      <c r="O6" s="16">
        <v>7</v>
      </c>
      <c r="P6" s="16">
        <v>6</v>
      </c>
      <c r="Q6" s="20">
        <v>4</v>
      </c>
      <c r="R6" s="20">
        <v>0</v>
      </c>
      <c r="S6" s="21">
        <f t="shared" si="0"/>
        <v>69</v>
      </c>
      <c r="T6" s="84">
        <v>69</v>
      </c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67">
        <v>10</v>
      </c>
      <c r="J7" s="68">
        <v>7</v>
      </c>
      <c r="K7" s="68">
        <v>7</v>
      </c>
      <c r="L7" s="69">
        <v>6</v>
      </c>
      <c r="M7" s="69">
        <v>6</v>
      </c>
      <c r="N7" s="29">
        <v>4</v>
      </c>
      <c r="O7" s="29">
        <v>4</v>
      </c>
      <c r="P7" s="29"/>
      <c r="Q7" s="31"/>
      <c r="R7" s="31"/>
      <c r="S7" s="21">
        <f t="shared" si="0"/>
        <v>44</v>
      </c>
      <c r="T7" s="81"/>
    </row>
    <row r="8" spans="1:20" ht="15.75" thickBot="1" x14ac:dyDescent="0.3">
      <c r="A8" s="101">
        <v>6</v>
      </c>
      <c r="B8" s="13" t="s">
        <v>37</v>
      </c>
      <c r="C8" s="14"/>
      <c r="D8" s="15">
        <v>9</v>
      </c>
      <c r="E8" s="16">
        <v>7</v>
      </c>
      <c r="F8" s="16">
        <v>6</v>
      </c>
      <c r="G8" s="16">
        <v>5</v>
      </c>
      <c r="H8" s="17">
        <v>4</v>
      </c>
      <c r="I8" s="18">
        <v>10</v>
      </c>
      <c r="J8" s="19">
        <v>8</v>
      </c>
      <c r="K8" s="19">
        <v>7</v>
      </c>
      <c r="L8" s="16">
        <v>6</v>
      </c>
      <c r="M8" s="16">
        <v>5</v>
      </c>
      <c r="N8" s="16">
        <v>5</v>
      </c>
      <c r="O8" s="16">
        <v>4</v>
      </c>
      <c r="P8" s="16"/>
      <c r="Q8" s="20"/>
      <c r="R8" s="20"/>
      <c r="S8" s="21">
        <f>SUM(I8:R8)</f>
        <v>45</v>
      </c>
      <c r="T8" s="81">
        <v>66</v>
      </c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27">
        <v>9</v>
      </c>
      <c r="J9" s="28">
        <v>8</v>
      </c>
      <c r="K9" s="28">
        <v>8</v>
      </c>
      <c r="L9" s="29">
        <v>7</v>
      </c>
      <c r="M9" s="29">
        <v>6</v>
      </c>
      <c r="N9" s="29">
        <v>6</v>
      </c>
      <c r="O9" s="29">
        <v>6</v>
      </c>
      <c r="P9" s="29">
        <v>6</v>
      </c>
      <c r="Q9" s="30">
        <v>5</v>
      </c>
      <c r="R9" s="30">
        <v>5</v>
      </c>
      <c r="S9" s="21">
        <f t="shared" si="0"/>
        <v>66</v>
      </c>
      <c r="T9" s="74"/>
    </row>
    <row r="10" spans="1:20" ht="15.75" thickBot="1" x14ac:dyDescent="0.3">
      <c r="A10" s="101">
        <v>7</v>
      </c>
      <c r="B10" s="13" t="s">
        <v>14</v>
      </c>
      <c r="C10" s="14" t="s">
        <v>31</v>
      </c>
      <c r="D10" s="16">
        <v>8</v>
      </c>
      <c r="E10" s="16">
        <v>8</v>
      </c>
      <c r="F10" s="16">
        <v>8</v>
      </c>
      <c r="G10" s="16"/>
      <c r="H10" s="17">
        <v>8</v>
      </c>
      <c r="I10" s="18">
        <v>8</v>
      </c>
      <c r="J10" s="19">
        <v>8</v>
      </c>
      <c r="K10" s="19">
        <v>8</v>
      </c>
      <c r="L10" s="16">
        <v>7</v>
      </c>
      <c r="M10" s="16">
        <v>5</v>
      </c>
      <c r="N10" s="16">
        <v>5</v>
      </c>
      <c r="O10" s="16"/>
      <c r="P10" s="16"/>
      <c r="Q10" s="20"/>
      <c r="R10" s="20"/>
      <c r="S10" s="21">
        <f>SUM(I10:R10)</f>
        <v>41</v>
      </c>
      <c r="T10" s="84">
        <v>66</v>
      </c>
    </row>
    <row r="11" spans="1:20" ht="15.75" thickBot="1" x14ac:dyDescent="0.3">
      <c r="A11" s="65"/>
      <c r="B11" s="87"/>
      <c r="C11" s="24"/>
      <c r="D11" s="25"/>
      <c r="E11" s="25"/>
      <c r="F11" s="25"/>
      <c r="G11" s="25"/>
      <c r="H11" s="26"/>
      <c r="I11" s="27">
        <v>9</v>
      </c>
      <c r="J11" s="28">
        <v>9</v>
      </c>
      <c r="K11" s="28">
        <v>8</v>
      </c>
      <c r="L11" s="29">
        <v>8</v>
      </c>
      <c r="M11" s="29">
        <v>7</v>
      </c>
      <c r="N11" s="29">
        <v>7</v>
      </c>
      <c r="O11" s="29">
        <v>7</v>
      </c>
      <c r="P11" s="29">
        <v>7</v>
      </c>
      <c r="Q11" s="30">
        <v>4</v>
      </c>
      <c r="R11" s="30"/>
      <c r="S11" s="21">
        <f t="shared" ref="S11:S13" si="1">SUM(I11:R11)</f>
        <v>66</v>
      </c>
      <c r="T11" s="74"/>
    </row>
    <row r="12" spans="1:20" ht="15.75" thickBot="1" x14ac:dyDescent="0.3">
      <c r="A12" s="102">
        <v>8</v>
      </c>
      <c r="B12" s="13" t="s">
        <v>22</v>
      </c>
      <c r="C12" s="14" t="s">
        <v>20</v>
      </c>
      <c r="D12" s="15">
        <v>10</v>
      </c>
      <c r="E12" s="16">
        <v>9</v>
      </c>
      <c r="F12" s="16">
        <v>9</v>
      </c>
      <c r="G12" s="16">
        <v>8</v>
      </c>
      <c r="H12" s="17">
        <v>6</v>
      </c>
      <c r="I12" s="90">
        <v>10</v>
      </c>
      <c r="J12" s="19">
        <v>10</v>
      </c>
      <c r="K12" s="19">
        <v>10</v>
      </c>
      <c r="L12" s="16">
        <v>10</v>
      </c>
      <c r="M12" s="16">
        <v>9</v>
      </c>
      <c r="N12" s="16">
        <v>9</v>
      </c>
      <c r="O12" s="16">
        <v>9</v>
      </c>
      <c r="P12" s="16">
        <v>9</v>
      </c>
      <c r="Q12" s="20">
        <v>9</v>
      </c>
      <c r="R12" s="20">
        <v>7</v>
      </c>
      <c r="S12" s="21">
        <f t="shared" si="1"/>
        <v>92</v>
      </c>
      <c r="T12" s="84">
        <v>92</v>
      </c>
    </row>
    <row r="13" spans="1:20" ht="15.75" thickBot="1" x14ac:dyDescent="0.3">
      <c r="A13" s="65"/>
      <c r="B13" s="66"/>
      <c r="C13" s="24"/>
      <c r="D13" s="25"/>
      <c r="E13" s="25"/>
      <c r="F13" s="25"/>
      <c r="G13" s="25"/>
      <c r="H13" s="26"/>
      <c r="I13" s="70">
        <v>10</v>
      </c>
      <c r="J13" s="68">
        <v>10</v>
      </c>
      <c r="K13" s="68">
        <v>10</v>
      </c>
      <c r="L13" s="69">
        <v>9</v>
      </c>
      <c r="M13" s="69">
        <v>9</v>
      </c>
      <c r="N13" s="29">
        <v>9</v>
      </c>
      <c r="O13" s="29">
        <v>9</v>
      </c>
      <c r="P13" s="29">
        <v>9</v>
      </c>
      <c r="Q13" s="31">
        <v>8</v>
      </c>
      <c r="R13" s="31">
        <v>8</v>
      </c>
      <c r="S13" s="21">
        <f t="shared" si="1"/>
        <v>91</v>
      </c>
      <c r="T13" s="81"/>
    </row>
    <row r="14" spans="1:20" ht="15.75" thickBot="1" x14ac:dyDescent="0.3">
      <c r="A14" s="101">
        <v>9</v>
      </c>
      <c r="B14" s="13" t="s">
        <v>25</v>
      </c>
      <c r="C14" s="14" t="s">
        <v>20</v>
      </c>
      <c r="D14" s="16">
        <v>7</v>
      </c>
      <c r="E14" s="16">
        <v>4</v>
      </c>
      <c r="F14" s="16"/>
      <c r="G14" s="16"/>
      <c r="H14" s="17"/>
      <c r="I14" s="18">
        <v>8</v>
      </c>
      <c r="J14" s="19">
        <v>6</v>
      </c>
      <c r="K14" s="19">
        <v>6</v>
      </c>
      <c r="L14" s="16"/>
      <c r="M14" s="16"/>
      <c r="N14" s="16"/>
      <c r="O14" s="16"/>
      <c r="P14" s="16"/>
      <c r="Q14" s="20"/>
      <c r="R14" s="20"/>
      <c r="S14" s="21">
        <f>SUM(I14:R14)</f>
        <v>20</v>
      </c>
      <c r="T14" s="81">
        <v>31</v>
      </c>
    </row>
    <row r="15" spans="1:20" ht="15.75" thickBot="1" x14ac:dyDescent="0.3">
      <c r="A15" s="65"/>
      <c r="B15" s="62"/>
      <c r="C15" s="35"/>
      <c r="D15" s="25"/>
      <c r="E15" s="25"/>
      <c r="F15" s="25"/>
      <c r="G15" s="25"/>
      <c r="H15" s="26"/>
      <c r="I15" s="27">
        <v>9</v>
      </c>
      <c r="J15" s="28">
        <v>8</v>
      </c>
      <c r="K15" s="28">
        <v>8</v>
      </c>
      <c r="L15" s="29">
        <v>6</v>
      </c>
      <c r="M15" s="29"/>
      <c r="N15" s="29"/>
      <c r="O15" s="29"/>
      <c r="P15" s="29"/>
      <c r="Q15" s="30"/>
      <c r="R15" s="30"/>
      <c r="S15" s="21">
        <f t="shared" ref="S15" si="2">SUM(I15:R15)</f>
        <v>31</v>
      </c>
      <c r="T15" s="74"/>
    </row>
    <row r="16" spans="1:20" ht="15.75" thickBot="1" x14ac:dyDescent="0.3">
      <c r="A16" s="101"/>
      <c r="B16" s="13"/>
      <c r="C16" s="14"/>
      <c r="D16" s="16"/>
      <c r="E16" s="16"/>
      <c r="F16" s="16"/>
      <c r="G16" s="16"/>
      <c r="H16" s="17"/>
      <c r="I16" s="33"/>
      <c r="J16" s="19"/>
      <c r="K16" s="19"/>
      <c r="L16" s="16"/>
      <c r="M16" s="16"/>
      <c r="N16" s="16"/>
      <c r="O16" s="16"/>
      <c r="P16" s="16"/>
      <c r="Q16" s="20"/>
      <c r="R16" s="20"/>
      <c r="S16" s="21">
        <f>SUM(I16:R16)</f>
        <v>0</v>
      </c>
      <c r="T16" s="84"/>
    </row>
    <row r="17" spans="1:20" ht="15.75" thickBot="1" x14ac:dyDescent="0.3">
      <c r="A17" s="65"/>
      <c r="B17" s="87"/>
      <c r="C17" s="24"/>
      <c r="D17" s="25"/>
      <c r="E17" s="25"/>
      <c r="F17" s="25"/>
      <c r="G17" s="25"/>
      <c r="H17" s="26"/>
      <c r="I17" s="88"/>
      <c r="J17" s="28"/>
      <c r="K17" s="28"/>
      <c r="L17" s="29"/>
      <c r="M17" s="29"/>
      <c r="N17" s="29"/>
      <c r="O17" s="29"/>
      <c r="P17" s="29"/>
      <c r="Q17" s="30"/>
      <c r="R17" s="30"/>
      <c r="S17" s="21">
        <f t="shared" ref="S17:S19" si="3">SUM(I17:R17)</f>
        <v>0</v>
      </c>
      <c r="T17" s="74"/>
    </row>
    <row r="18" spans="1:20" ht="15.75" thickBot="1" x14ac:dyDescent="0.3">
      <c r="A18" s="102"/>
      <c r="B18" s="13"/>
      <c r="C18" s="14"/>
      <c r="D18" s="16"/>
      <c r="E18" s="16"/>
      <c r="F18" s="16"/>
      <c r="G18" s="16"/>
      <c r="H18" s="17"/>
      <c r="I18" s="90"/>
      <c r="J18" s="41"/>
      <c r="K18" s="19"/>
      <c r="L18" s="16"/>
      <c r="M18" s="16"/>
      <c r="N18" s="16"/>
      <c r="O18" s="16"/>
      <c r="P18" s="16"/>
      <c r="Q18" s="20"/>
      <c r="R18" s="20"/>
      <c r="S18" s="21">
        <f t="shared" si="3"/>
        <v>0</v>
      </c>
      <c r="T18" s="84"/>
    </row>
    <row r="19" spans="1:20" ht="15.75" thickBot="1" x14ac:dyDescent="0.3">
      <c r="A19" s="65"/>
      <c r="B19" s="66"/>
      <c r="C19" s="24"/>
      <c r="D19" s="25"/>
      <c r="E19" s="25"/>
      <c r="F19" s="25"/>
      <c r="G19" s="25"/>
      <c r="H19" s="26"/>
      <c r="I19" s="70"/>
      <c r="J19" s="68"/>
      <c r="K19" s="68"/>
      <c r="L19" s="69"/>
      <c r="M19" s="69"/>
      <c r="N19" s="29"/>
      <c r="O19" s="29"/>
      <c r="P19" s="29"/>
      <c r="Q19" s="31"/>
      <c r="R19" s="31"/>
      <c r="S19" s="21">
        <f t="shared" si="3"/>
        <v>0</v>
      </c>
      <c r="T19" s="81"/>
    </row>
    <row r="20" spans="1:20" ht="15.75" thickBot="1" x14ac:dyDescent="0.3">
      <c r="A20" s="101"/>
      <c r="B20" s="13"/>
      <c r="C20" s="14"/>
      <c r="D20" s="15"/>
      <c r="E20" s="16"/>
      <c r="F20" s="16"/>
      <c r="G20" s="16"/>
      <c r="H20" s="17"/>
      <c r="I20" s="33"/>
      <c r="J20" s="41"/>
      <c r="K20" s="41"/>
      <c r="L20" s="16"/>
      <c r="M20" s="16"/>
      <c r="N20" s="16"/>
      <c r="O20" s="16"/>
      <c r="P20" s="16"/>
      <c r="Q20" s="20"/>
      <c r="R20" s="20"/>
      <c r="S20" s="21">
        <f>SUM(I20:R20)</f>
        <v>0</v>
      </c>
      <c r="T20" s="81"/>
    </row>
    <row r="21" spans="1:20" ht="15.75" thickBot="1" x14ac:dyDescent="0.3">
      <c r="A21" s="65"/>
      <c r="B21" s="62"/>
      <c r="C21" s="35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30"/>
      <c r="R21" s="30"/>
      <c r="S21" s="21">
        <f t="shared" ref="S21" si="4">SUM(I21:R21)</f>
        <v>0</v>
      </c>
      <c r="T21" s="74"/>
    </row>
    <row r="22" spans="1:20" ht="15.75" thickBot="1" x14ac:dyDescent="0.3">
      <c r="A22" s="101"/>
      <c r="B22" s="13"/>
      <c r="C22" s="14"/>
      <c r="D22" s="16"/>
      <c r="E22" s="16"/>
      <c r="F22" s="16"/>
      <c r="G22" s="16"/>
      <c r="H22" s="17"/>
      <c r="I22" s="33"/>
      <c r="J22" s="19"/>
      <c r="K22" s="19"/>
      <c r="L22" s="16"/>
      <c r="M22" s="16"/>
      <c r="N22" s="16"/>
      <c r="O22" s="16"/>
      <c r="P22" s="16"/>
      <c r="Q22" s="20"/>
      <c r="R22" s="20"/>
      <c r="S22" s="21">
        <f>SUM(I22:R22)</f>
        <v>0</v>
      </c>
      <c r="T22" s="84"/>
    </row>
    <row r="23" spans="1:20" ht="15.75" thickBot="1" x14ac:dyDescent="0.3">
      <c r="A23" s="65"/>
      <c r="B23" s="87"/>
      <c r="C23" s="24"/>
      <c r="D23" s="25"/>
      <c r="E23" s="25"/>
      <c r="F23" s="25"/>
      <c r="G23" s="25"/>
      <c r="H23" s="26"/>
      <c r="I23" s="88"/>
      <c r="J23" s="28"/>
      <c r="K23" s="28"/>
      <c r="L23" s="29"/>
      <c r="M23" s="29"/>
      <c r="N23" s="29"/>
      <c r="O23" s="29"/>
      <c r="P23" s="29"/>
      <c r="Q23" s="30"/>
      <c r="R23" s="30"/>
      <c r="S23" s="21">
        <f t="shared" ref="S23:S25" si="5">SUM(I23:R23)</f>
        <v>0</v>
      </c>
      <c r="T23" s="74"/>
    </row>
    <row r="24" spans="1:20" ht="15.75" thickBot="1" x14ac:dyDescent="0.3">
      <c r="A24" s="102"/>
      <c r="B24" s="13"/>
      <c r="C24" s="14"/>
      <c r="D24" s="16"/>
      <c r="E24" s="16"/>
      <c r="F24" s="16"/>
      <c r="G24" s="16"/>
      <c r="H24" s="17"/>
      <c r="I24" s="90"/>
      <c r="J24" s="41"/>
      <c r="K24" s="19"/>
      <c r="L24" s="16"/>
      <c r="M24" s="16"/>
      <c r="N24" s="16"/>
      <c r="O24" s="16"/>
      <c r="P24" s="16"/>
      <c r="Q24" s="20"/>
      <c r="R24" s="20"/>
      <c r="S24" s="21">
        <f t="shared" si="5"/>
        <v>0</v>
      </c>
      <c r="T24" s="84"/>
    </row>
    <row r="25" spans="1:20" ht="15.75" thickBot="1" x14ac:dyDescent="0.3">
      <c r="A25" s="65"/>
      <c r="B25" s="62"/>
      <c r="C25" s="35"/>
      <c r="D25" s="36"/>
      <c r="E25" s="36"/>
      <c r="F25" s="36"/>
      <c r="G25" s="36"/>
      <c r="H25" s="37"/>
      <c r="I25" s="103"/>
      <c r="J25" s="104"/>
      <c r="K25" s="104"/>
      <c r="L25" s="105"/>
      <c r="M25" s="105"/>
      <c r="N25" s="40"/>
      <c r="O25" s="40"/>
      <c r="P25" s="40"/>
      <c r="Q25" s="31"/>
      <c r="R25" s="31"/>
      <c r="S25" s="73">
        <f t="shared" si="5"/>
        <v>0</v>
      </c>
      <c r="T25" s="74"/>
    </row>
    <row r="26" spans="1:20" ht="15.75" thickBot="1" x14ac:dyDescent="0.3"/>
    <row r="27" spans="1:20" x14ac:dyDescent="0.25">
      <c r="B27" s="42" t="s">
        <v>6</v>
      </c>
      <c r="C27" s="42"/>
      <c r="F27" s="55">
        <v>10</v>
      </c>
      <c r="G27" s="56" t="s">
        <v>9</v>
      </c>
      <c r="H27" s="56"/>
      <c r="I27" s="57"/>
      <c r="T27" s="43"/>
    </row>
    <row r="28" spans="1:20" ht="15.75" thickBot="1" x14ac:dyDescent="0.3">
      <c r="C28" s="42"/>
      <c r="F28" s="58">
        <v>10</v>
      </c>
      <c r="G28" s="59" t="s">
        <v>10</v>
      </c>
      <c r="H28" s="59"/>
      <c r="I28" s="60"/>
      <c r="T28" s="43"/>
    </row>
    <row r="29" spans="1:20" x14ac:dyDescent="0.25">
      <c r="B29" s="52" t="s">
        <v>39</v>
      </c>
      <c r="C29" s="53"/>
      <c r="D29" s="54"/>
      <c r="E29" s="54"/>
      <c r="T29" s="43"/>
    </row>
    <row r="30" spans="1:20" x14ac:dyDescent="0.25">
      <c r="B30" s="44" t="s">
        <v>40</v>
      </c>
      <c r="C30" s="45"/>
      <c r="G30" s="61"/>
      <c r="T30" s="43"/>
    </row>
    <row r="31" spans="1:20" x14ac:dyDescent="0.25">
      <c r="B31" s="44"/>
      <c r="C31" s="45"/>
    </row>
    <row r="32" spans="1:20" x14ac:dyDescent="0.25">
      <c r="B32" s="46"/>
      <c r="C32" s="4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8"/>
  <sheetViews>
    <sheetView workbookViewId="0">
      <selection activeCell="B25" sqref="B25:B26"/>
    </sheetView>
  </sheetViews>
  <sheetFormatPr defaultRowHeight="15" x14ac:dyDescent="0.25"/>
  <cols>
    <col min="2" max="2" width="36.28515625" bestFit="1" customWidth="1"/>
    <col min="3" max="3" width="24.5703125" bestFit="1" customWidth="1"/>
    <col min="4" max="19" width="4.7109375" customWidth="1"/>
  </cols>
  <sheetData>
    <row r="1" spans="1:20" ht="64.5" customHeight="1" x14ac:dyDescent="0.35">
      <c r="B1" s="89" t="s">
        <v>0</v>
      </c>
      <c r="I1" s="1" t="s">
        <v>38</v>
      </c>
      <c r="Q1" s="2" t="s">
        <v>1</v>
      </c>
      <c r="R1" s="82"/>
      <c r="T1" s="82">
        <v>43264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86" t="s">
        <v>5</v>
      </c>
    </row>
    <row r="4" spans="1:20" ht="15.75" thickBot="1" x14ac:dyDescent="0.3">
      <c r="A4" s="101">
        <v>2</v>
      </c>
      <c r="B4" s="13" t="s">
        <v>13</v>
      </c>
      <c r="C4" s="14" t="s">
        <v>20</v>
      </c>
      <c r="D4" s="15"/>
      <c r="E4" s="16"/>
      <c r="F4" s="16"/>
      <c r="G4" s="16"/>
      <c r="H4" s="17"/>
      <c r="I4" s="18">
        <v>9</v>
      </c>
      <c r="J4" s="19">
        <v>9</v>
      </c>
      <c r="K4" s="19">
        <v>9</v>
      </c>
      <c r="L4" s="16">
        <v>9</v>
      </c>
      <c r="M4" s="16">
        <v>9</v>
      </c>
      <c r="N4" s="16">
        <v>8</v>
      </c>
      <c r="O4" s="16">
        <v>8</v>
      </c>
      <c r="P4" s="16">
        <v>8</v>
      </c>
      <c r="Q4" s="16">
        <v>7</v>
      </c>
      <c r="R4" s="20">
        <v>7</v>
      </c>
      <c r="S4" s="21">
        <f>SUM(I4:R4)</f>
        <v>83</v>
      </c>
      <c r="T4" s="84">
        <v>83</v>
      </c>
    </row>
    <row r="5" spans="1:20" ht="15.75" thickBot="1" x14ac:dyDescent="0.3">
      <c r="A5" s="65"/>
      <c r="B5" s="87"/>
      <c r="C5" s="24"/>
      <c r="D5" s="25"/>
      <c r="E5" s="25"/>
      <c r="F5" s="25"/>
      <c r="G5" s="25"/>
      <c r="H5" s="26"/>
      <c r="I5" s="27">
        <v>10</v>
      </c>
      <c r="J5" s="28">
        <v>10</v>
      </c>
      <c r="K5" s="28">
        <v>9</v>
      </c>
      <c r="L5" s="29">
        <v>8</v>
      </c>
      <c r="M5" s="29">
        <v>7</v>
      </c>
      <c r="N5" s="29">
        <v>7</v>
      </c>
      <c r="O5" s="29">
        <v>6</v>
      </c>
      <c r="P5" s="29">
        <v>6</v>
      </c>
      <c r="Q5" s="30">
        <v>6</v>
      </c>
      <c r="R5" s="30"/>
      <c r="S5" s="21">
        <f t="shared" ref="S5:S11" si="0">SUM(I5:R5)</f>
        <v>69</v>
      </c>
      <c r="T5" s="74"/>
    </row>
    <row r="6" spans="1:20" ht="15.75" thickBot="1" x14ac:dyDescent="0.3">
      <c r="A6" s="102">
        <v>4</v>
      </c>
      <c r="B6" s="13" t="s">
        <v>32</v>
      </c>
      <c r="C6" s="14" t="s">
        <v>33</v>
      </c>
      <c r="D6" s="15"/>
      <c r="E6" s="16"/>
      <c r="F6" s="16"/>
      <c r="G6" s="16"/>
      <c r="H6" s="17"/>
      <c r="I6" s="18">
        <v>9</v>
      </c>
      <c r="J6" s="19">
        <v>7</v>
      </c>
      <c r="K6" s="19">
        <v>6</v>
      </c>
      <c r="L6" s="16">
        <v>5</v>
      </c>
      <c r="M6" s="16">
        <v>4</v>
      </c>
      <c r="N6" s="16"/>
      <c r="O6" s="16"/>
      <c r="P6" s="16"/>
      <c r="Q6" s="16"/>
      <c r="R6" s="20"/>
      <c r="S6" s="21">
        <f t="shared" si="0"/>
        <v>31</v>
      </c>
      <c r="T6" s="84">
        <v>31</v>
      </c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27">
        <v>8</v>
      </c>
      <c r="J7" s="28">
        <v>6</v>
      </c>
      <c r="K7" s="28">
        <v>6</v>
      </c>
      <c r="L7" s="29">
        <v>5</v>
      </c>
      <c r="M7" s="29">
        <v>5</v>
      </c>
      <c r="N7" s="29"/>
      <c r="O7" s="29"/>
      <c r="P7" s="29"/>
      <c r="Q7" s="30"/>
      <c r="R7" s="30"/>
      <c r="S7" s="21">
        <f t="shared" si="0"/>
        <v>30</v>
      </c>
      <c r="T7" s="74"/>
    </row>
    <row r="8" spans="1:20" ht="15.75" thickBot="1" x14ac:dyDescent="0.3">
      <c r="A8" s="101">
        <v>6</v>
      </c>
      <c r="B8" s="13" t="s">
        <v>37</v>
      </c>
      <c r="C8" s="14"/>
      <c r="D8" s="16"/>
      <c r="E8" s="16"/>
      <c r="F8" s="16"/>
      <c r="G8" s="16"/>
      <c r="H8" s="17"/>
      <c r="I8" s="18">
        <v>7</v>
      </c>
      <c r="J8" s="19">
        <v>7</v>
      </c>
      <c r="K8" s="19">
        <v>5</v>
      </c>
      <c r="L8" s="16">
        <v>4</v>
      </c>
      <c r="M8" s="16"/>
      <c r="N8" s="16"/>
      <c r="O8" s="16"/>
      <c r="P8" s="16"/>
      <c r="Q8" s="16"/>
      <c r="R8" s="16"/>
      <c r="S8" s="21">
        <f t="shared" si="0"/>
        <v>23</v>
      </c>
      <c r="T8" s="84">
        <v>23</v>
      </c>
    </row>
    <row r="9" spans="1:20" ht="15.75" thickBot="1" x14ac:dyDescent="0.3">
      <c r="A9" s="65"/>
      <c r="B9" s="62"/>
      <c r="C9" s="35"/>
      <c r="D9" s="25"/>
      <c r="E9" s="25"/>
      <c r="F9" s="25"/>
      <c r="G9" s="25"/>
      <c r="H9" s="26"/>
      <c r="I9" s="88"/>
      <c r="J9" s="28"/>
      <c r="K9" s="28"/>
      <c r="L9" s="29"/>
      <c r="M9" s="29"/>
      <c r="N9" s="29"/>
      <c r="O9" s="29"/>
      <c r="P9" s="29"/>
      <c r="Q9" s="30"/>
      <c r="R9" s="30"/>
      <c r="S9" s="21">
        <f t="shared" si="0"/>
        <v>0</v>
      </c>
      <c r="T9" s="74"/>
    </row>
    <row r="10" spans="1:20" ht="15.75" thickBot="1" x14ac:dyDescent="0.3">
      <c r="A10" s="101">
        <v>7</v>
      </c>
      <c r="B10" s="13" t="s">
        <v>14</v>
      </c>
      <c r="C10" s="14" t="s">
        <v>31</v>
      </c>
      <c r="D10" s="15"/>
      <c r="E10" s="16"/>
      <c r="F10" s="16"/>
      <c r="G10" s="16"/>
      <c r="H10" s="17"/>
      <c r="I10" s="18">
        <v>9</v>
      </c>
      <c r="J10" s="19">
        <v>8</v>
      </c>
      <c r="K10" s="19">
        <v>6</v>
      </c>
      <c r="L10" s="16">
        <v>4</v>
      </c>
      <c r="M10" s="16"/>
      <c r="N10" s="16"/>
      <c r="O10" s="16"/>
      <c r="P10" s="16"/>
      <c r="Q10" s="16"/>
      <c r="R10" s="16"/>
      <c r="S10" s="21">
        <f t="shared" si="0"/>
        <v>27</v>
      </c>
      <c r="T10" s="84">
        <v>27</v>
      </c>
    </row>
    <row r="11" spans="1:20" ht="15.75" thickBot="1" x14ac:dyDescent="0.3">
      <c r="A11" s="65"/>
      <c r="B11" s="87"/>
      <c r="C11" s="24"/>
      <c r="D11" s="25"/>
      <c r="E11" s="25"/>
      <c r="F11" s="25"/>
      <c r="G11" s="25"/>
      <c r="H11" s="26"/>
      <c r="I11" s="88"/>
      <c r="J11" s="28"/>
      <c r="K11" s="28"/>
      <c r="L11" s="29"/>
      <c r="M11" s="29"/>
      <c r="N11" s="29"/>
      <c r="O11" s="29"/>
      <c r="P11" s="29"/>
      <c r="Q11" s="30"/>
      <c r="R11" s="30"/>
      <c r="S11" s="21">
        <f t="shared" si="0"/>
        <v>0</v>
      </c>
      <c r="T11" s="74"/>
    </row>
    <row r="12" spans="1:20" ht="15.75" thickBot="1" x14ac:dyDescent="0.3">
      <c r="A12" s="102">
        <v>8</v>
      </c>
      <c r="B12" s="13" t="s">
        <v>22</v>
      </c>
      <c r="C12" s="14" t="s">
        <v>20</v>
      </c>
      <c r="D12" s="16"/>
      <c r="E12" s="16"/>
      <c r="F12" s="16"/>
      <c r="G12" s="16"/>
      <c r="H12" s="17"/>
      <c r="I12" s="18">
        <v>10</v>
      </c>
      <c r="J12" s="19">
        <v>9</v>
      </c>
      <c r="K12" s="19">
        <v>7</v>
      </c>
      <c r="L12" s="16">
        <v>7</v>
      </c>
      <c r="M12" s="16">
        <v>7</v>
      </c>
      <c r="N12" s="16">
        <v>7</v>
      </c>
      <c r="O12" s="16">
        <v>6</v>
      </c>
      <c r="P12" s="16">
        <v>6</v>
      </c>
      <c r="Q12" s="20">
        <v>6</v>
      </c>
      <c r="R12" s="20">
        <v>5</v>
      </c>
      <c r="S12" s="21">
        <f>SUM(I12:R12)</f>
        <v>70</v>
      </c>
      <c r="T12" s="84">
        <v>77</v>
      </c>
    </row>
    <row r="13" spans="1:20" ht="15.75" thickBot="1" x14ac:dyDescent="0.3">
      <c r="A13" s="65"/>
      <c r="B13" s="66"/>
      <c r="C13" s="24"/>
      <c r="D13" s="25"/>
      <c r="E13" s="25"/>
      <c r="F13" s="25"/>
      <c r="G13" s="25"/>
      <c r="H13" s="26"/>
      <c r="I13" s="88">
        <v>10</v>
      </c>
      <c r="J13" s="48">
        <v>10</v>
      </c>
      <c r="K13" s="28">
        <v>9</v>
      </c>
      <c r="L13" s="29">
        <v>8</v>
      </c>
      <c r="M13" s="29">
        <v>8</v>
      </c>
      <c r="N13" s="29">
        <v>7</v>
      </c>
      <c r="O13" s="29">
        <v>7</v>
      </c>
      <c r="P13" s="29">
        <v>6</v>
      </c>
      <c r="Q13" s="30">
        <v>6</v>
      </c>
      <c r="R13" s="30">
        <v>6</v>
      </c>
      <c r="S13" s="21">
        <f t="shared" ref="S13:S15" si="1">SUM(I13:R13)</f>
        <v>77</v>
      </c>
      <c r="T13" s="74"/>
    </row>
    <row r="14" spans="1:20" ht="15.75" thickBot="1" x14ac:dyDescent="0.3">
      <c r="A14" s="101">
        <v>9</v>
      </c>
      <c r="B14" s="13" t="s">
        <v>25</v>
      </c>
      <c r="C14" s="14" t="s">
        <v>20</v>
      </c>
      <c r="D14" s="16"/>
      <c r="E14" s="16"/>
      <c r="F14" s="16"/>
      <c r="G14" s="16"/>
      <c r="H14" s="17"/>
      <c r="I14" s="83">
        <v>9</v>
      </c>
      <c r="J14" s="19">
        <v>8</v>
      </c>
      <c r="K14" s="19">
        <v>7</v>
      </c>
      <c r="L14" s="16">
        <v>6</v>
      </c>
      <c r="M14" s="16">
        <v>6</v>
      </c>
      <c r="N14" s="16"/>
      <c r="O14" s="16"/>
      <c r="P14" s="16"/>
      <c r="Q14" s="20"/>
      <c r="R14" s="20"/>
      <c r="S14" s="21">
        <f t="shared" si="1"/>
        <v>36</v>
      </c>
      <c r="T14" s="84">
        <v>36</v>
      </c>
    </row>
    <row r="15" spans="1:20" ht="15.75" thickBot="1" x14ac:dyDescent="0.3">
      <c r="A15" s="65"/>
      <c r="B15" s="62"/>
      <c r="C15" s="35"/>
      <c r="D15" s="25"/>
      <c r="E15" s="25"/>
      <c r="F15" s="25"/>
      <c r="G15" s="25"/>
      <c r="H15" s="26"/>
      <c r="I15" s="67">
        <v>9</v>
      </c>
      <c r="J15" s="68">
        <v>8</v>
      </c>
      <c r="K15" s="68">
        <v>7</v>
      </c>
      <c r="L15" s="69">
        <v>6</v>
      </c>
      <c r="M15" s="69">
        <v>4</v>
      </c>
      <c r="N15" s="29"/>
      <c r="O15" s="29"/>
      <c r="P15" s="29"/>
      <c r="Q15" s="31"/>
      <c r="R15" s="31"/>
      <c r="S15" s="21">
        <f t="shared" si="1"/>
        <v>34</v>
      </c>
      <c r="T15" s="81"/>
    </row>
    <row r="16" spans="1:20" ht="15.75" thickBot="1" x14ac:dyDescent="0.3">
      <c r="A16" s="101"/>
      <c r="B16" s="13"/>
      <c r="C16" s="14"/>
      <c r="D16" s="15"/>
      <c r="E16" s="16"/>
      <c r="F16" s="16"/>
      <c r="G16" s="16"/>
      <c r="H16" s="17"/>
      <c r="I16" s="33"/>
      <c r="J16" s="41"/>
      <c r="K16" s="41"/>
      <c r="L16" s="16"/>
      <c r="M16" s="16"/>
      <c r="N16" s="16"/>
      <c r="O16" s="16"/>
      <c r="P16" s="16"/>
      <c r="Q16" s="20"/>
      <c r="R16" s="20"/>
      <c r="S16" s="21">
        <f>SUM(I16:R16)</f>
        <v>0</v>
      </c>
      <c r="T16" s="81"/>
    </row>
    <row r="17" spans="1:20" ht="15.75" thickBot="1" x14ac:dyDescent="0.3">
      <c r="A17" s="65"/>
      <c r="B17" s="62"/>
      <c r="C17" s="35"/>
      <c r="D17" s="25"/>
      <c r="E17" s="25"/>
      <c r="F17" s="25"/>
      <c r="G17" s="25"/>
      <c r="H17" s="26"/>
      <c r="I17" s="27"/>
      <c r="J17" s="28"/>
      <c r="K17" s="28"/>
      <c r="L17" s="29"/>
      <c r="M17" s="29"/>
      <c r="N17" s="29"/>
      <c r="O17" s="29"/>
      <c r="P17" s="29"/>
      <c r="Q17" s="30"/>
      <c r="R17" s="30"/>
      <c r="S17" s="21">
        <f t="shared" ref="S17" si="2">SUM(I17:R17)</f>
        <v>0</v>
      </c>
      <c r="T17" s="74"/>
    </row>
    <row r="18" spans="1:20" ht="15.75" thickBot="1" x14ac:dyDescent="0.3">
      <c r="A18" s="101"/>
      <c r="B18" s="13"/>
      <c r="C18" s="14"/>
      <c r="D18" s="16"/>
      <c r="E18" s="16"/>
      <c r="F18" s="16"/>
      <c r="G18" s="16"/>
      <c r="H18" s="17"/>
      <c r="I18" s="33"/>
      <c r="J18" s="19"/>
      <c r="K18" s="19"/>
      <c r="L18" s="16"/>
      <c r="M18" s="16"/>
      <c r="N18" s="16"/>
      <c r="O18" s="16"/>
      <c r="P18" s="16"/>
      <c r="Q18" s="20"/>
      <c r="R18" s="20"/>
      <c r="S18" s="21">
        <f>SUM(I18:R18)</f>
        <v>0</v>
      </c>
      <c r="T18" s="84"/>
    </row>
    <row r="19" spans="1:20" ht="15.75" thickBot="1" x14ac:dyDescent="0.3">
      <c r="A19" s="65"/>
      <c r="B19" s="87"/>
      <c r="C19" s="24"/>
      <c r="D19" s="25"/>
      <c r="E19" s="25"/>
      <c r="F19" s="25"/>
      <c r="G19" s="25"/>
      <c r="H19" s="26"/>
      <c r="I19" s="88"/>
      <c r="J19" s="28"/>
      <c r="K19" s="28"/>
      <c r="L19" s="29"/>
      <c r="M19" s="29"/>
      <c r="N19" s="29"/>
      <c r="O19" s="29"/>
      <c r="P19" s="29"/>
      <c r="Q19" s="30"/>
      <c r="R19" s="30"/>
      <c r="S19" s="21">
        <f t="shared" ref="S19:S21" si="3">SUM(I19:R19)</f>
        <v>0</v>
      </c>
      <c r="T19" s="74"/>
    </row>
    <row r="20" spans="1:20" ht="15.75" thickBot="1" x14ac:dyDescent="0.3">
      <c r="A20" s="102"/>
      <c r="B20" s="13"/>
      <c r="C20" s="14"/>
      <c r="D20" s="16"/>
      <c r="E20" s="16"/>
      <c r="F20" s="16"/>
      <c r="G20" s="16"/>
      <c r="H20" s="17"/>
      <c r="I20" s="90"/>
      <c r="J20" s="41"/>
      <c r="K20" s="19"/>
      <c r="L20" s="16"/>
      <c r="M20" s="16"/>
      <c r="N20" s="16"/>
      <c r="O20" s="16"/>
      <c r="P20" s="16"/>
      <c r="Q20" s="20"/>
      <c r="R20" s="20"/>
      <c r="S20" s="21">
        <f t="shared" si="3"/>
        <v>0</v>
      </c>
      <c r="T20" s="84"/>
    </row>
    <row r="21" spans="1:20" ht="15.75" thickBot="1" x14ac:dyDescent="0.3">
      <c r="A21" s="65"/>
      <c r="B21" s="62"/>
      <c r="C21" s="35"/>
      <c r="D21" s="36"/>
      <c r="E21" s="36"/>
      <c r="F21" s="36"/>
      <c r="G21" s="36"/>
      <c r="H21" s="37"/>
      <c r="I21" s="103"/>
      <c r="J21" s="104"/>
      <c r="K21" s="104"/>
      <c r="L21" s="105"/>
      <c r="M21" s="105"/>
      <c r="N21" s="40"/>
      <c r="O21" s="40"/>
      <c r="P21" s="40"/>
      <c r="Q21" s="31"/>
      <c r="R21" s="31"/>
      <c r="S21" s="73">
        <f t="shared" si="3"/>
        <v>0</v>
      </c>
      <c r="T21" s="74"/>
    </row>
    <row r="22" spans="1:20" ht="15.75" thickBot="1" x14ac:dyDescent="0.3"/>
    <row r="23" spans="1:20" x14ac:dyDescent="0.25">
      <c r="B23" s="42" t="s">
        <v>6</v>
      </c>
      <c r="C23" s="42" t="s">
        <v>14</v>
      </c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/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 t="s">
        <v>39</v>
      </c>
      <c r="C25" s="53"/>
      <c r="D25" s="54"/>
      <c r="E25" s="54"/>
      <c r="T25" s="43"/>
    </row>
    <row r="26" spans="1:20" x14ac:dyDescent="0.25">
      <c r="B26" s="44" t="s">
        <v>40</v>
      </c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2"/>
  <sheetViews>
    <sheetView workbookViewId="0">
      <selection activeCell="B1" sqref="B1"/>
    </sheetView>
  </sheetViews>
  <sheetFormatPr defaultRowHeight="15" x14ac:dyDescent="0.25"/>
  <cols>
    <col min="2" max="2" width="35.42578125" bestFit="1" customWidth="1"/>
    <col min="3" max="3" width="24.5703125" bestFit="1" customWidth="1"/>
    <col min="4" max="18" width="4.7109375" customWidth="1"/>
  </cols>
  <sheetData>
    <row r="1" spans="1:20" ht="60" customHeight="1" x14ac:dyDescent="0.35">
      <c r="B1" s="89" t="s">
        <v>0</v>
      </c>
      <c r="I1" s="1" t="s">
        <v>15</v>
      </c>
      <c r="Q1" s="2" t="s">
        <v>1</v>
      </c>
      <c r="R1" s="82"/>
      <c r="T1" s="82">
        <v>43285</v>
      </c>
    </row>
    <row r="2" spans="1:20" ht="21.75" thickBot="1" x14ac:dyDescent="0.4">
      <c r="B2" s="3"/>
      <c r="I2" s="1"/>
      <c r="Q2" s="49"/>
      <c r="R2" s="50"/>
      <c r="T2" s="4"/>
    </row>
    <row r="3" spans="1:20" ht="15.75" thickBot="1" x14ac:dyDescent="0.3">
      <c r="A3" s="75" t="s">
        <v>8</v>
      </c>
      <c r="B3" s="76" t="s">
        <v>2</v>
      </c>
      <c r="C3" s="76" t="s">
        <v>3</v>
      </c>
      <c r="D3" s="77" t="s">
        <v>4</v>
      </c>
      <c r="E3" s="78"/>
      <c r="F3" s="78"/>
      <c r="G3" s="78"/>
      <c r="H3" s="79"/>
      <c r="I3" s="78" t="s">
        <v>7</v>
      </c>
      <c r="J3" s="80"/>
      <c r="K3" s="80"/>
      <c r="L3" s="80"/>
      <c r="M3" s="80"/>
      <c r="N3" s="80"/>
      <c r="O3" s="80"/>
      <c r="P3" s="80"/>
      <c r="Q3" s="80"/>
      <c r="R3" s="13"/>
      <c r="S3" s="13"/>
      <c r="T3" s="109" t="s">
        <v>5</v>
      </c>
    </row>
    <row r="4" spans="1:20" x14ac:dyDescent="0.25">
      <c r="A4" s="12">
        <v>11</v>
      </c>
      <c r="B4" s="13" t="s">
        <v>13</v>
      </c>
      <c r="C4" s="14" t="s">
        <v>20</v>
      </c>
      <c r="D4" s="15">
        <v>10</v>
      </c>
      <c r="E4" s="16">
        <v>9</v>
      </c>
      <c r="F4" s="16">
        <v>9</v>
      </c>
      <c r="G4" s="16">
        <v>7</v>
      </c>
      <c r="H4" s="17">
        <v>7</v>
      </c>
      <c r="I4" s="18">
        <v>10</v>
      </c>
      <c r="J4" s="28">
        <v>10</v>
      </c>
      <c r="K4" s="28">
        <v>10</v>
      </c>
      <c r="L4" s="29">
        <v>10</v>
      </c>
      <c r="M4" s="29">
        <v>9</v>
      </c>
      <c r="N4" s="29">
        <v>9</v>
      </c>
      <c r="O4" s="29">
        <v>9</v>
      </c>
      <c r="P4" s="29">
        <v>8</v>
      </c>
      <c r="Q4" s="29">
        <v>7</v>
      </c>
      <c r="R4" s="29">
        <v>7</v>
      </c>
      <c r="S4" s="110">
        <f>SUM(I4:R4)</f>
        <v>89</v>
      </c>
      <c r="T4" s="111">
        <v>89</v>
      </c>
    </row>
    <row r="5" spans="1:20" ht="15.75" thickBot="1" x14ac:dyDescent="0.3">
      <c r="A5" s="65"/>
      <c r="B5" s="87" t="s">
        <v>41</v>
      </c>
      <c r="C5" s="24"/>
      <c r="D5" s="25"/>
      <c r="E5" s="25"/>
      <c r="F5" s="25"/>
      <c r="G5" s="25"/>
      <c r="H5" s="26"/>
      <c r="I5" s="27">
        <v>10</v>
      </c>
      <c r="J5" s="28">
        <v>10</v>
      </c>
      <c r="K5" s="28">
        <v>9</v>
      </c>
      <c r="L5" s="29">
        <v>9</v>
      </c>
      <c r="M5" s="29">
        <v>9</v>
      </c>
      <c r="N5" s="29">
        <v>9</v>
      </c>
      <c r="O5" s="29">
        <v>8</v>
      </c>
      <c r="P5" s="29">
        <v>8</v>
      </c>
      <c r="Q5" s="108">
        <v>7</v>
      </c>
      <c r="R5" s="108">
        <v>6</v>
      </c>
      <c r="S5" s="110">
        <f t="shared" ref="S5:S25" si="0">SUM(I5:R5)</f>
        <v>85</v>
      </c>
      <c r="T5" s="111"/>
    </row>
    <row r="6" spans="1:20" x14ac:dyDescent="0.25">
      <c r="A6" s="32"/>
      <c r="B6" s="13"/>
      <c r="C6" s="14"/>
      <c r="D6" s="16"/>
      <c r="E6" s="16"/>
      <c r="F6" s="16"/>
      <c r="G6" s="16"/>
      <c r="H6" s="17"/>
      <c r="I6" s="83"/>
      <c r="J6" s="28"/>
      <c r="K6" s="28"/>
      <c r="L6" s="29"/>
      <c r="M6" s="29"/>
      <c r="N6" s="29"/>
      <c r="O6" s="29"/>
      <c r="P6" s="29"/>
      <c r="Q6" s="29"/>
      <c r="R6" s="29"/>
      <c r="S6" s="110">
        <f t="shared" si="0"/>
        <v>0</v>
      </c>
      <c r="T6" s="111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67"/>
      <c r="J7" s="28"/>
      <c r="K7" s="28"/>
      <c r="L7" s="29"/>
      <c r="M7" s="29"/>
      <c r="N7" s="29"/>
      <c r="O7" s="29"/>
      <c r="P7" s="29"/>
      <c r="Q7" s="108"/>
      <c r="R7" s="108"/>
      <c r="S7" s="110">
        <f t="shared" si="0"/>
        <v>0</v>
      </c>
      <c r="T7" s="111"/>
    </row>
    <row r="8" spans="1:20" x14ac:dyDescent="0.25">
      <c r="A8" s="12">
        <v>12</v>
      </c>
      <c r="B8" s="13" t="s">
        <v>25</v>
      </c>
      <c r="C8" s="14" t="s">
        <v>20</v>
      </c>
      <c r="D8" s="15">
        <v>10</v>
      </c>
      <c r="E8" s="15">
        <v>10</v>
      </c>
      <c r="F8" s="16">
        <v>9</v>
      </c>
      <c r="G8" s="16">
        <v>9</v>
      </c>
      <c r="H8" s="17">
        <v>8</v>
      </c>
      <c r="I8" s="18">
        <v>10</v>
      </c>
      <c r="J8" s="28">
        <v>10</v>
      </c>
      <c r="K8" s="28">
        <v>10</v>
      </c>
      <c r="L8" s="29">
        <v>9</v>
      </c>
      <c r="M8" s="29">
        <v>9</v>
      </c>
      <c r="N8" s="29">
        <v>9</v>
      </c>
      <c r="O8" s="29">
        <v>8</v>
      </c>
      <c r="P8" s="29">
        <v>8</v>
      </c>
      <c r="Q8" s="29">
        <v>8</v>
      </c>
      <c r="R8" s="29">
        <v>7</v>
      </c>
      <c r="S8" s="110">
        <f>SUM(I8:R8)</f>
        <v>88</v>
      </c>
      <c r="T8" s="111">
        <v>88</v>
      </c>
    </row>
    <row r="9" spans="1:20" ht="15.75" thickBot="1" x14ac:dyDescent="0.3">
      <c r="A9" s="65"/>
      <c r="B9" s="62" t="s">
        <v>26</v>
      </c>
      <c r="C9" s="35"/>
      <c r="D9" s="25"/>
      <c r="E9" s="25"/>
      <c r="F9" s="25"/>
      <c r="G9" s="25"/>
      <c r="H9" s="26"/>
      <c r="I9" s="27">
        <v>10</v>
      </c>
      <c r="J9" s="28">
        <v>10</v>
      </c>
      <c r="K9" s="28">
        <v>9</v>
      </c>
      <c r="L9" s="29">
        <v>9</v>
      </c>
      <c r="M9" s="29">
        <v>9</v>
      </c>
      <c r="N9" s="29">
        <v>9</v>
      </c>
      <c r="O9" s="29">
        <v>9</v>
      </c>
      <c r="P9" s="29">
        <v>9</v>
      </c>
      <c r="Q9" s="108">
        <v>8</v>
      </c>
      <c r="R9" s="108">
        <v>6</v>
      </c>
      <c r="S9" s="110">
        <f t="shared" si="0"/>
        <v>88</v>
      </c>
      <c r="T9" s="111"/>
    </row>
    <row r="10" spans="1:20" x14ac:dyDescent="0.25">
      <c r="A10" s="93"/>
      <c r="B10" s="94"/>
      <c r="C10" s="95"/>
      <c r="D10" s="96"/>
      <c r="E10" s="96"/>
      <c r="F10" s="96"/>
      <c r="G10" s="96"/>
      <c r="H10" s="97"/>
      <c r="I10" s="67"/>
      <c r="J10" s="28"/>
      <c r="K10" s="28"/>
      <c r="L10" s="29"/>
      <c r="M10" s="29"/>
      <c r="N10" s="29"/>
      <c r="O10" s="29"/>
      <c r="P10" s="29"/>
      <c r="Q10" s="108"/>
      <c r="R10" s="108"/>
      <c r="S10" s="110">
        <f t="shared" si="0"/>
        <v>0</v>
      </c>
      <c r="T10" s="111"/>
    </row>
    <row r="11" spans="1:20" ht="15.75" thickBot="1" x14ac:dyDescent="0.3">
      <c r="A11" s="93"/>
      <c r="B11" s="94"/>
      <c r="C11" s="95"/>
      <c r="D11" s="96"/>
      <c r="E11" s="96"/>
      <c r="F11" s="96"/>
      <c r="G11" s="96"/>
      <c r="H11" s="97"/>
      <c r="I11" s="67"/>
      <c r="J11" s="28"/>
      <c r="K11" s="28"/>
      <c r="L11" s="29"/>
      <c r="M11" s="29"/>
      <c r="N11" s="29"/>
      <c r="O11" s="29"/>
      <c r="P11" s="29"/>
      <c r="Q11" s="108"/>
      <c r="R11" s="108"/>
      <c r="S11" s="110">
        <f t="shared" si="0"/>
        <v>0</v>
      </c>
      <c r="T11" s="111"/>
    </row>
    <row r="12" spans="1:20" x14ac:dyDescent="0.25">
      <c r="A12" s="32">
        <v>14</v>
      </c>
      <c r="B12" s="13" t="s">
        <v>21</v>
      </c>
      <c r="C12" s="14" t="s">
        <v>20</v>
      </c>
      <c r="D12" s="15">
        <v>10</v>
      </c>
      <c r="E12" s="16">
        <v>10</v>
      </c>
      <c r="F12" s="16">
        <v>10</v>
      </c>
      <c r="G12" s="16">
        <v>10</v>
      </c>
      <c r="H12" s="17">
        <v>9</v>
      </c>
      <c r="I12" s="83">
        <v>10</v>
      </c>
      <c r="J12" s="28">
        <v>10</v>
      </c>
      <c r="K12" s="28">
        <v>10</v>
      </c>
      <c r="L12" s="29">
        <v>10</v>
      </c>
      <c r="M12" s="29">
        <v>9</v>
      </c>
      <c r="N12" s="29">
        <v>9</v>
      </c>
      <c r="O12" s="29">
        <v>9</v>
      </c>
      <c r="P12" s="29">
        <v>9</v>
      </c>
      <c r="Q12" s="29">
        <v>8</v>
      </c>
      <c r="R12" s="29">
        <v>8</v>
      </c>
      <c r="S12" s="110">
        <f t="shared" si="0"/>
        <v>92</v>
      </c>
      <c r="T12" s="111">
        <v>97</v>
      </c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67">
        <v>10</v>
      </c>
      <c r="J13" s="28">
        <v>10</v>
      </c>
      <c r="K13" s="28">
        <v>10</v>
      </c>
      <c r="L13" s="29">
        <v>10</v>
      </c>
      <c r="M13" s="29">
        <v>10</v>
      </c>
      <c r="N13" s="29">
        <v>10</v>
      </c>
      <c r="O13" s="29">
        <v>10</v>
      </c>
      <c r="P13" s="29">
        <v>9</v>
      </c>
      <c r="Q13" s="108">
        <v>9</v>
      </c>
      <c r="R13" s="108">
        <v>9</v>
      </c>
      <c r="S13" s="110">
        <f t="shared" si="0"/>
        <v>97</v>
      </c>
      <c r="T13" s="111"/>
    </row>
    <row r="14" spans="1:20" x14ac:dyDescent="0.25">
      <c r="A14" s="93"/>
      <c r="B14" s="99"/>
      <c r="C14" s="95"/>
      <c r="D14" s="96"/>
      <c r="E14" s="96"/>
      <c r="F14" s="96"/>
      <c r="G14" s="96"/>
      <c r="H14" s="97"/>
      <c r="I14" s="67"/>
      <c r="J14" s="28"/>
      <c r="K14" s="28"/>
      <c r="L14" s="29"/>
      <c r="M14" s="29"/>
      <c r="N14" s="29"/>
      <c r="O14" s="29"/>
      <c r="P14" s="29"/>
      <c r="Q14" s="108"/>
      <c r="R14" s="108"/>
      <c r="S14" s="110">
        <f t="shared" si="0"/>
        <v>0</v>
      </c>
      <c r="T14" s="111"/>
    </row>
    <row r="15" spans="1:20" ht="15.75" thickBot="1" x14ac:dyDescent="0.3">
      <c r="A15" s="93"/>
      <c r="B15" s="99"/>
      <c r="C15" s="95"/>
      <c r="D15" s="96"/>
      <c r="E15" s="96"/>
      <c r="F15" s="96"/>
      <c r="G15" s="96"/>
      <c r="H15" s="97"/>
      <c r="I15" s="67"/>
      <c r="J15" s="28"/>
      <c r="K15" s="28"/>
      <c r="L15" s="29"/>
      <c r="M15" s="29"/>
      <c r="N15" s="29"/>
      <c r="O15" s="29"/>
      <c r="P15" s="29"/>
      <c r="Q15" s="108"/>
      <c r="R15" s="108"/>
      <c r="S15" s="110">
        <f t="shared" si="0"/>
        <v>0</v>
      </c>
      <c r="T15" s="111"/>
    </row>
    <row r="16" spans="1:20" x14ac:dyDescent="0.25">
      <c r="A16" s="32">
        <v>15</v>
      </c>
      <c r="B16" s="13" t="s">
        <v>22</v>
      </c>
      <c r="C16" s="14" t="s">
        <v>20</v>
      </c>
      <c r="D16" s="16">
        <v>10</v>
      </c>
      <c r="E16" s="16">
        <v>9</v>
      </c>
      <c r="F16" s="16">
        <v>8</v>
      </c>
      <c r="G16" s="16">
        <v>8</v>
      </c>
      <c r="H16" s="17">
        <v>6</v>
      </c>
      <c r="I16" s="18">
        <v>10</v>
      </c>
      <c r="J16" s="28">
        <v>10</v>
      </c>
      <c r="K16" s="28">
        <v>9</v>
      </c>
      <c r="L16" s="29">
        <v>9</v>
      </c>
      <c r="M16" s="29">
        <v>9</v>
      </c>
      <c r="N16" s="29">
        <v>8</v>
      </c>
      <c r="O16" s="29">
        <v>8</v>
      </c>
      <c r="P16" s="29">
        <v>8</v>
      </c>
      <c r="Q16" s="108">
        <v>8</v>
      </c>
      <c r="R16" s="108">
        <v>7</v>
      </c>
      <c r="S16" s="110">
        <f t="shared" si="0"/>
        <v>86</v>
      </c>
      <c r="T16" s="111">
        <v>91</v>
      </c>
    </row>
    <row r="17" spans="1:20" ht="15.75" thickBot="1" x14ac:dyDescent="0.3">
      <c r="A17" s="65"/>
      <c r="B17" s="23"/>
      <c r="C17" s="24"/>
      <c r="D17" s="25"/>
      <c r="E17" s="25"/>
      <c r="F17" s="25"/>
      <c r="G17" s="25"/>
      <c r="H17" s="26"/>
      <c r="I17" s="27">
        <v>10</v>
      </c>
      <c r="J17" s="28">
        <v>10</v>
      </c>
      <c r="K17" s="28">
        <v>10</v>
      </c>
      <c r="L17" s="29">
        <v>9</v>
      </c>
      <c r="M17" s="29">
        <v>9</v>
      </c>
      <c r="N17" s="29">
        <v>9</v>
      </c>
      <c r="O17" s="29">
        <v>9</v>
      </c>
      <c r="P17" s="29">
        <v>9</v>
      </c>
      <c r="Q17" s="108">
        <v>8</v>
      </c>
      <c r="R17" s="108">
        <v>8</v>
      </c>
      <c r="S17" s="110">
        <f t="shared" si="0"/>
        <v>91</v>
      </c>
      <c r="T17" s="111"/>
    </row>
    <row r="18" spans="1:20" x14ac:dyDescent="0.25">
      <c r="A18" s="12"/>
      <c r="B18" s="13"/>
      <c r="C18" s="14"/>
      <c r="D18" s="16"/>
      <c r="E18" s="16"/>
      <c r="F18" s="16"/>
      <c r="G18" s="16"/>
      <c r="H18" s="17"/>
      <c r="I18" s="18"/>
      <c r="J18" s="28"/>
      <c r="K18" s="28"/>
      <c r="L18" s="29"/>
      <c r="M18" s="29"/>
      <c r="N18" s="29"/>
      <c r="O18" s="29"/>
      <c r="P18" s="29"/>
      <c r="Q18" s="108"/>
      <c r="R18" s="108"/>
      <c r="S18" s="110">
        <f t="shared" si="0"/>
        <v>0</v>
      </c>
      <c r="T18" s="111"/>
    </row>
    <row r="19" spans="1:20" ht="15.75" thickBot="1" x14ac:dyDescent="0.3">
      <c r="A19" s="65"/>
      <c r="B19" s="62"/>
      <c r="C19" s="24"/>
      <c r="D19" s="25"/>
      <c r="E19" s="25"/>
      <c r="F19" s="25"/>
      <c r="G19" s="25"/>
      <c r="H19" s="26"/>
      <c r="I19" s="88"/>
      <c r="J19" s="28"/>
      <c r="K19" s="28"/>
      <c r="L19" s="29"/>
      <c r="M19" s="29"/>
      <c r="N19" s="29"/>
      <c r="O19" s="29"/>
      <c r="P19" s="29"/>
      <c r="Q19" s="30"/>
      <c r="R19" s="30"/>
      <c r="S19" s="110">
        <f t="shared" si="0"/>
        <v>0</v>
      </c>
      <c r="T19" s="111"/>
    </row>
    <row r="20" spans="1:20" x14ac:dyDescent="0.25">
      <c r="A20" s="12"/>
      <c r="B20" s="13"/>
      <c r="C20" s="14"/>
      <c r="D20" s="16"/>
      <c r="E20" s="16"/>
      <c r="F20" s="16"/>
      <c r="G20" s="16"/>
      <c r="H20" s="17"/>
      <c r="I20" s="33"/>
      <c r="J20" s="28"/>
      <c r="K20" s="28"/>
      <c r="L20" s="29"/>
      <c r="M20" s="29"/>
      <c r="N20" s="29"/>
      <c r="O20" s="29"/>
      <c r="P20" s="29"/>
      <c r="Q20" s="30"/>
      <c r="R20" s="30"/>
      <c r="S20" s="110">
        <f t="shared" si="0"/>
        <v>0</v>
      </c>
      <c r="T20" s="111"/>
    </row>
    <row r="21" spans="1:20" ht="15.75" thickBot="1" x14ac:dyDescent="0.3">
      <c r="A21" s="65"/>
      <c r="B21" s="66"/>
      <c r="C21" s="24"/>
      <c r="D21" s="36"/>
      <c r="E21" s="36"/>
      <c r="F21" s="36"/>
      <c r="G21" s="36"/>
      <c r="H21" s="37"/>
      <c r="I21" s="71"/>
      <c r="J21" s="28"/>
      <c r="K21" s="28"/>
      <c r="L21" s="29"/>
      <c r="M21" s="29"/>
      <c r="N21" s="29"/>
      <c r="O21" s="29"/>
      <c r="P21" s="29"/>
      <c r="Q21" s="30"/>
      <c r="R21" s="30"/>
      <c r="S21" s="110">
        <f t="shared" si="0"/>
        <v>0</v>
      </c>
      <c r="T21" s="111"/>
    </row>
    <row r="22" spans="1:20" x14ac:dyDescent="0.25">
      <c r="A22" s="12"/>
      <c r="B22" s="13"/>
      <c r="C22" s="14"/>
      <c r="D22" s="15"/>
      <c r="E22" s="16"/>
      <c r="F22" s="16"/>
      <c r="G22" s="16"/>
      <c r="H22" s="17"/>
      <c r="I22" s="18"/>
      <c r="J22" s="28"/>
      <c r="K22" s="28"/>
      <c r="L22" s="29"/>
      <c r="M22" s="29"/>
      <c r="N22" s="29"/>
      <c r="O22" s="29"/>
      <c r="P22" s="29"/>
      <c r="Q22" s="110"/>
      <c r="R22" s="110"/>
      <c r="S22" s="110">
        <f t="shared" si="0"/>
        <v>0</v>
      </c>
      <c r="T22" s="111"/>
    </row>
    <row r="23" spans="1:20" ht="15.75" thickBot="1" x14ac:dyDescent="0.3">
      <c r="A23" s="65"/>
      <c r="B23" s="23"/>
      <c r="C23" s="24"/>
      <c r="D23" s="25"/>
      <c r="E23" s="25"/>
      <c r="F23" s="25"/>
      <c r="G23" s="25"/>
      <c r="H23" s="26"/>
      <c r="I23" s="27"/>
      <c r="J23" s="28"/>
      <c r="K23" s="28"/>
      <c r="L23" s="29"/>
      <c r="M23" s="29"/>
      <c r="N23" s="29"/>
      <c r="O23" s="29"/>
      <c r="P23" s="29"/>
      <c r="Q23" s="30"/>
      <c r="R23" s="30"/>
      <c r="S23" s="110">
        <f t="shared" si="0"/>
        <v>0</v>
      </c>
      <c r="T23" s="111"/>
    </row>
    <row r="24" spans="1:20" x14ac:dyDescent="0.25">
      <c r="A24" s="12"/>
      <c r="B24" s="13"/>
      <c r="C24" s="14"/>
      <c r="D24" s="15"/>
      <c r="E24" s="15"/>
      <c r="F24" s="15"/>
      <c r="G24" s="15"/>
      <c r="H24" s="17"/>
      <c r="I24" s="18"/>
      <c r="J24" s="28"/>
      <c r="K24" s="28"/>
      <c r="L24" s="29"/>
      <c r="M24" s="29"/>
      <c r="N24" s="29"/>
      <c r="O24" s="29"/>
      <c r="P24" s="29"/>
      <c r="Q24" s="30"/>
      <c r="R24" s="30"/>
      <c r="S24" s="110">
        <f t="shared" si="0"/>
        <v>0</v>
      </c>
      <c r="T24" s="111"/>
    </row>
    <row r="25" spans="1:20" ht="15.75" thickBot="1" x14ac:dyDescent="0.3">
      <c r="A25" s="22"/>
      <c r="B25" s="62"/>
      <c r="C25" s="35"/>
      <c r="D25" s="36"/>
      <c r="E25" s="36"/>
      <c r="F25" s="36"/>
      <c r="G25" s="36"/>
      <c r="H25" s="37"/>
      <c r="I25" s="38"/>
      <c r="J25" s="28"/>
      <c r="K25" s="28"/>
      <c r="L25" s="29"/>
      <c r="M25" s="29"/>
      <c r="N25" s="29"/>
      <c r="O25" s="29"/>
      <c r="P25" s="29"/>
      <c r="Q25" s="30"/>
      <c r="R25" s="30"/>
      <c r="S25" s="110">
        <f t="shared" si="0"/>
        <v>0</v>
      </c>
      <c r="T25" s="111"/>
    </row>
    <row r="26" spans="1:20" ht="15.75" thickBot="1" x14ac:dyDescent="0.3"/>
    <row r="27" spans="1:20" x14ac:dyDescent="0.25">
      <c r="B27" s="42" t="s">
        <v>6</v>
      </c>
      <c r="C27" s="42" t="s">
        <v>13</v>
      </c>
      <c r="F27" s="55">
        <v>10</v>
      </c>
      <c r="G27" s="56" t="s">
        <v>9</v>
      </c>
      <c r="H27" s="56"/>
      <c r="I27" s="57"/>
      <c r="T27" s="43"/>
    </row>
    <row r="28" spans="1:20" ht="15.75" thickBot="1" x14ac:dyDescent="0.3">
      <c r="C28" s="42"/>
      <c r="F28" s="58">
        <v>10</v>
      </c>
      <c r="G28" s="59" t="s">
        <v>10</v>
      </c>
      <c r="H28" s="59"/>
      <c r="I28" s="60"/>
      <c r="T28" s="43"/>
    </row>
    <row r="29" spans="1:20" x14ac:dyDescent="0.25">
      <c r="B29" s="52"/>
      <c r="C29" s="53"/>
      <c r="D29" s="54"/>
      <c r="E29" s="54"/>
      <c r="T29" s="43"/>
    </row>
    <row r="30" spans="1:20" x14ac:dyDescent="0.25">
      <c r="B30" s="44"/>
      <c r="C30" s="45"/>
      <c r="G30" s="61"/>
      <c r="T30" s="43"/>
    </row>
    <row r="31" spans="1:20" x14ac:dyDescent="0.25">
      <c r="B31" s="44"/>
      <c r="C31" s="45"/>
    </row>
    <row r="32" spans="1:20" x14ac:dyDescent="0.25">
      <c r="B32" s="46"/>
      <c r="C32" s="47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8"/>
  <sheetViews>
    <sheetView workbookViewId="0">
      <selection activeCell="C6" sqref="C6"/>
    </sheetView>
  </sheetViews>
  <sheetFormatPr defaultRowHeight="15" x14ac:dyDescent="0.25"/>
  <cols>
    <col min="2" max="2" width="34.5703125" bestFit="1" customWidth="1"/>
    <col min="3" max="3" width="24.5703125" bestFit="1" customWidth="1"/>
    <col min="4" max="18" width="4.7109375" customWidth="1"/>
  </cols>
  <sheetData>
    <row r="1" spans="1:20" ht="62.25" customHeight="1" x14ac:dyDescent="0.35">
      <c r="B1" s="72" t="s">
        <v>0</v>
      </c>
      <c r="I1" s="1" t="s">
        <v>17</v>
      </c>
      <c r="Q1" s="2" t="s">
        <v>1</v>
      </c>
      <c r="S1" s="82">
        <v>43285</v>
      </c>
      <c r="T1" s="51"/>
    </row>
    <row r="2" spans="1:20" ht="21" x14ac:dyDescent="0.35">
      <c r="B2" s="3"/>
      <c r="I2" s="1"/>
      <c r="Q2" s="49"/>
      <c r="R2" s="50"/>
      <c r="T2" s="4"/>
    </row>
    <row r="3" spans="1:20" ht="15.75" thickBot="1" x14ac:dyDescent="0.3">
      <c r="A3" s="5" t="s">
        <v>8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7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12</v>
      </c>
      <c r="T3" s="48" t="s">
        <v>11</v>
      </c>
    </row>
    <row r="4" spans="1:20" ht="15.75" thickBot="1" x14ac:dyDescent="0.3">
      <c r="A4" s="12">
        <v>11</v>
      </c>
      <c r="B4" s="13" t="s">
        <v>13</v>
      </c>
      <c r="C4" s="14" t="s">
        <v>20</v>
      </c>
      <c r="D4" s="25"/>
      <c r="E4" s="25"/>
      <c r="F4" s="25"/>
      <c r="G4" s="25"/>
      <c r="H4" s="26"/>
      <c r="I4" s="18">
        <v>10</v>
      </c>
      <c r="J4" s="19">
        <v>10</v>
      </c>
      <c r="K4" s="19">
        <v>9</v>
      </c>
      <c r="L4" s="16">
        <v>9</v>
      </c>
      <c r="M4" s="16">
        <v>9</v>
      </c>
      <c r="N4" s="16">
        <v>8</v>
      </c>
      <c r="O4" s="16">
        <v>8</v>
      </c>
      <c r="P4" s="16">
        <v>8</v>
      </c>
      <c r="Q4" s="20">
        <v>8</v>
      </c>
      <c r="R4" s="20">
        <v>8</v>
      </c>
      <c r="S4" s="63"/>
      <c r="T4" s="63"/>
    </row>
    <row r="5" spans="1:20" ht="15.75" thickBot="1" x14ac:dyDescent="0.3">
      <c r="A5" s="65"/>
      <c r="B5" s="87" t="s">
        <v>41</v>
      </c>
      <c r="C5" s="24"/>
      <c r="D5" s="25"/>
      <c r="E5" s="25"/>
      <c r="F5" s="25"/>
      <c r="G5" s="25"/>
      <c r="H5" s="26"/>
      <c r="I5" s="27">
        <v>7</v>
      </c>
      <c r="J5" s="28">
        <v>7</v>
      </c>
      <c r="K5" s="28">
        <v>6</v>
      </c>
      <c r="L5" s="29">
        <v>6</v>
      </c>
      <c r="M5" s="29">
        <v>0</v>
      </c>
      <c r="N5" s="29">
        <v>0</v>
      </c>
      <c r="O5" s="29">
        <v>0</v>
      </c>
      <c r="P5" s="29">
        <v>0</v>
      </c>
      <c r="Q5" s="64"/>
      <c r="R5" s="64"/>
      <c r="S5" s="21">
        <f>SUM(I4:R4,I5:P5)</f>
        <v>113</v>
      </c>
      <c r="T5" s="84">
        <f>S5+'PA1 4.7.2018'!T4</f>
        <v>202</v>
      </c>
    </row>
    <row r="6" spans="1:20" ht="15.75" thickBot="1" x14ac:dyDescent="0.3">
      <c r="A6" s="32"/>
      <c r="B6" s="13"/>
      <c r="C6" s="14"/>
      <c r="D6" s="25"/>
      <c r="E6" s="25"/>
      <c r="F6" s="25"/>
      <c r="G6" s="25"/>
      <c r="H6" s="26"/>
      <c r="I6" s="18"/>
      <c r="J6" s="19"/>
      <c r="K6" s="19"/>
      <c r="L6" s="16"/>
      <c r="M6" s="16"/>
      <c r="N6" s="16"/>
      <c r="O6" s="16"/>
      <c r="P6" s="16"/>
      <c r="Q6" s="20"/>
      <c r="R6" s="20"/>
      <c r="S6" s="63"/>
      <c r="T6" s="63"/>
    </row>
    <row r="7" spans="1:20" ht="15.75" thickBot="1" x14ac:dyDescent="0.3">
      <c r="A7" s="65"/>
      <c r="B7" s="66"/>
      <c r="C7" s="24"/>
      <c r="D7" s="25"/>
      <c r="E7" s="25"/>
      <c r="F7" s="25"/>
      <c r="G7" s="25"/>
      <c r="H7" s="26"/>
      <c r="I7" s="27"/>
      <c r="J7" s="28"/>
      <c r="K7" s="28"/>
      <c r="L7" s="29"/>
      <c r="M7" s="29"/>
      <c r="N7" s="29"/>
      <c r="O7" s="29"/>
      <c r="P7" s="29"/>
      <c r="Q7" s="64"/>
      <c r="R7" s="64"/>
      <c r="S7" s="21">
        <f>SUM(I6:R6,I7:P7)</f>
        <v>0</v>
      </c>
      <c r="T7" s="84"/>
    </row>
    <row r="8" spans="1:20" ht="15.75" thickBot="1" x14ac:dyDescent="0.3">
      <c r="A8" s="12">
        <v>12</v>
      </c>
      <c r="B8" s="13" t="s">
        <v>25</v>
      </c>
      <c r="C8" s="14" t="s">
        <v>20</v>
      </c>
      <c r="D8" s="25"/>
      <c r="E8" s="25"/>
      <c r="F8" s="25"/>
      <c r="G8" s="25"/>
      <c r="H8" s="26"/>
      <c r="I8" s="18">
        <v>9</v>
      </c>
      <c r="J8" s="19">
        <v>9</v>
      </c>
      <c r="K8" s="19">
        <v>8</v>
      </c>
      <c r="L8" s="16">
        <v>7</v>
      </c>
      <c r="M8" s="16">
        <v>7</v>
      </c>
      <c r="N8" s="16">
        <v>7</v>
      </c>
      <c r="O8" s="16">
        <v>7</v>
      </c>
      <c r="P8" s="16">
        <v>7</v>
      </c>
      <c r="Q8" s="20">
        <v>7</v>
      </c>
      <c r="R8" s="20">
        <v>7</v>
      </c>
      <c r="S8" s="63"/>
      <c r="T8" s="63"/>
    </row>
    <row r="9" spans="1:20" ht="15.75" thickBot="1" x14ac:dyDescent="0.3">
      <c r="A9" s="65"/>
      <c r="B9" s="62" t="s">
        <v>26</v>
      </c>
      <c r="C9" s="35"/>
      <c r="D9" s="25"/>
      <c r="E9" s="25"/>
      <c r="F9" s="25"/>
      <c r="G9" s="25"/>
      <c r="H9" s="26"/>
      <c r="I9" s="27">
        <v>6</v>
      </c>
      <c r="J9" s="28">
        <v>6</v>
      </c>
      <c r="K9" s="28">
        <v>0</v>
      </c>
      <c r="L9" s="29">
        <v>0</v>
      </c>
      <c r="M9" s="29">
        <v>0</v>
      </c>
      <c r="N9" s="29">
        <v>0</v>
      </c>
      <c r="O9" s="29">
        <v>0</v>
      </c>
      <c r="P9" s="29">
        <v>0</v>
      </c>
      <c r="Q9" s="64"/>
      <c r="R9" s="64"/>
      <c r="S9" s="21">
        <f>SUM(I8:R8,I9:P9)</f>
        <v>87</v>
      </c>
      <c r="T9" s="84">
        <f>S9+'PA1 4.7.2018'!T8</f>
        <v>175</v>
      </c>
    </row>
    <row r="10" spans="1:20" ht="15.75" thickBot="1" x14ac:dyDescent="0.3">
      <c r="A10" s="93"/>
      <c r="B10" s="94"/>
      <c r="C10" s="95"/>
      <c r="D10" s="25"/>
      <c r="E10" s="25"/>
      <c r="F10" s="25"/>
      <c r="G10" s="25"/>
      <c r="H10" s="26"/>
      <c r="I10" s="18"/>
      <c r="J10" s="19"/>
      <c r="K10" s="19"/>
      <c r="L10" s="16"/>
      <c r="M10" s="16"/>
      <c r="N10" s="16"/>
      <c r="O10" s="16"/>
      <c r="P10" s="16"/>
      <c r="Q10" s="20"/>
      <c r="R10" s="20"/>
      <c r="S10" s="63"/>
      <c r="T10" s="63"/>
    </row>
    <row r="11" spans="1:20" ht="15.75" thickBot="1" x14ac:dyDescent="0.3">
      <c r="A11" s="93"/>
      <c r="B11" s="94"/>
      <c r="C11" s="95"/>
      <c r="D11" s="25"/>
      <c r="E11" s="25"/>
      <c r="F11" s="25"/>
      <c r="G11" s="25"/>
      <c r="H11" s="26"/>
      <c r="I11" s="27"/>
      <c r="J11" s="28"/>
      <c r="K11" s="28"/>
      <c r="L11" s="29"/>
      <c r="M11" s="29"/>
      <c r="N11" s="29"/>
      <c r="O11" s="29"/>
      <c r="P11" s="29"/>
      <c r="Q11" s="64"/>
      <c r="R11" s="64"/>
      <c r="S11" s="21">
        <f>SUM(I10:R10,I11:P11)</f>
        <v>0</v>
      </c>
      <c r="T11" s="84"/>
    </row>
    <row r="12" spans="1:20" ht="15.75" thickBot="1" x14ac:dyDescent="0.3">
      <c r="A12" s="32">
        <v>14</v>
      </c>
      <c r="B12" s="13" t="s">
        <v>21</v>
      </c>
      <c r="C12" s="14" t="s">
        <v>20</v>
      </c>
      <c r="D12" s="25"/>
      <c r="E12" s="25"/>
      <c r="F12" s="25"/>
      <c r="G12" s="25"/>
      <c r="H12" s="26"/>
      <c r="I12" s="18">
        <v>9</v>
      </c>
      <c r="J12" s="19">
        <v>9</v>
      </c>
      <c r="K12" s="19">
        <v>9</v>
      </c>
      <c r="L12" s="16">
        <v>9</v>
      </c>
      <c r="M12" s="16">
        <v>8</v>
      </c>
      <c r="N12" s="16">
        <v>8</v>
      </c>
      <c r="O12" s="16">
        <v>8</v>
      </c>
      <c r="P12" s="16">
        <v>8</v>
      </c>
      <c r="Q12" s="20">
        <v>8</v>
      </c>
      <c r="R12" s="20">
        <v>8</v>
      </c>
      <c r="S12" s="63"/>
      <c r="T12" s="63"/>
    </row>
    <row r="13" spans="1:20" ht="15.75" thickBot="1" x14ac:dyDescent="0.3">
      <c r="A13" s="65"/>
      <c r="B13" s="23"/>
      <c r="C13" s="24"/>
      <c r="D13" s="25"/>
      <c r="E13" s="25"/>
      <c r="F13" s="25"/>
      <c r="G13" s="25"/>
      <c r="H13" s="26"/>
      <c r="I13" s="27">
        <v>8</v>
      </c>
      <c r="J13" s="28">
        <v>8</v>
      </c>
      <c r="K13" s="28">
        <v>7</v>
      </c>
      <c r="L13" s="29">
        <v>7</v>
      </c>
      <c r="M13" s="29">
        <v>7</v>
      </c>
      <c r="N13" s="29">
        <v>6</v>
      </c>
      <c r="O13" s="29">
        <v>6</v>
      </c>
      <c r="P13" s="29">
        <v>0</v>
      </c>
      <c r="Q13" s="64"/>
      <c r="R13" s="64"/>
      <c r="S13" s="21">
        <f>SUM(I12:R12,I13:P13)</f>
        <v>133</v>
      </c>
      <c r="T13" s="84">
        <f>S13+'PA1 4.7.2018'!T12</f>
        <v>230</v>
      </c>
    </row>
    <row r="14" spans="1:20" ht="15.75" thickBot="1" x14ac:dyDescent="0.3">
      <c r="A14" s="93"/>
      <c r="B14" s="99"/>
      <c r="C14" s="95"/>
      <c r="D14" s="25"/>
      <c r="E14" s="25"/>
      <c r="F14" s="25"/>
      <c r="G14" s="25"/>
      <c r="H14" s="26"/>
      <c r="I14" s="18"/>
      <c r="J14" s="19"/>
      <c r="K14" s="19"/>
      <c r="L14" s="16"/>
      <c r="M14" s="16"/>
      <c r="N14" s="16"/>
      <c r="O14" s="16"/>
      <c r="P14" s="16"/>
      <c r="Q14" s="20"/>
      <c r="R14" s="20"/>
      <c r="S14" s="63"/>
      <c r="T14" s="63"/>
    </row>
    <row r="15" spans="1:20" ht="15.75" thickBot="1" x14ac:dyDescent="0.3">
      <c r="A15" s="93"/>
      <c r="B15" s="99"/>
      <c r="C15" s="95"/>
      <c r="D15" s="25"/>
      <c r="E15" s="25"/>
      <c r="F15" s="25"/>
      <c r="G15" s="25"/>
      <c r="H15" s="26"/>
      <c r="I15" s="27"/>
      <c r="J15" s="28"/>
      <c r="K15" s="28"/>
      <c r="L15" s="29"/>
      <c r="M15" s="85"/>
      <c r="N15" s="85"/>
      <c r="O15" s="85"/>
      <c r="P15" s="85"/>
      <c r="Q15" s="64"/>
      <c r="R15" s="64"/>
      <c r="S15" s="21">
        <f>SUM(I14:R14,I15:P15)</f>
        <v>0</v>
      </c>
      <c r="T15" s="84"/>
    </row>
    <row r="16" spans="1:20" ht="15.75" thickBot="1" x14ac:dyDescent="0.3">
      <c r="A16" s="32">
        <v>15</v>
      </c>
      <c r="B16" s="13" t="s">
        <v>22</v>
      </c>
      <c r="C16" s="14" t="s">
        <v>20</v>
      </c>
      <c r="D16" s="25"/>
      <c r="E16" s="25"/>
      <c r="F16" s="25"/>
      <c r="G16" s="25"/>
      <c r="H16" s="26"/>
      <c r="I16" s="18">
        <v>10</v>
      </c>
      <c r="J16" s="19">
        <v>9</v>
      </c>
      <c r="K16" s="19">
        <v>9</v>
      </c>
      <c r="L16" s="16">
        <v>9</v>
      </c>
      <c r="M16" s="16">
        <v>8</v>
      </c>
      <c r="N16" s="16">
        <v>8</v>
      </c>
      <c r="O16" s="16">
        <v>8</v>
      </c>
      <c r="P16" s="16">
        <v>8</v>
      </c>
      <c r="Q16" s="20">
        <v>8</v>
      </c>
      <c r="R16" s="20">
        <v>8</v>
      </c>
      <c r="S16" s="63"/>
      <c r="T16" s="63"/>
    </row>
    <row r="17" spans="1:20" ht="15.75" thickBot="1" x14ac:dyDescent="0.3">
      <c r="A17" s="65"/>
      <c r="B17" s="23"/>
      <c r="C17" s="24"/>
      <c r="D17" s="25"/>
      <c r="E17" s="25"/>
      <c r="F17" s="25"/>
      <c r="G17" s="25"/>
      <c r="H17" s="26"/>
      <c r="I17" s="27">
        <v>8</v>
      </c>
      <c r="J17" s="28">
        <v>8</v>
      </c>
      <c r="K17" s="28">
        <v>8</v>
      </c>
      <c r="L17" s="29">
        <v>7</v>
      </c>
      <c r="M17" s="29">
        <v>7</v>
      </c>
      <c r="N17" s="29">
        <v>7</v>
      </c>
      <c r="O17" s="29">
        <v>6</v>
      </c>
      <c r="P17" s="29">
        <v>6</v>
      </c>
      <c r="Q17" s="64"/>
      <c r="R17" s="64"/>
      <c r="S17" s="21">
        <f>SUM(I16:R16,I17:P17)</f>
        <v>142</v>
      </c>
      <c r="T17" s="84">
        <f>S17+'PA1 4.7.2018'!T16</f>
        <v>233</v>
      </c>
    </row>
    <row r="18" spans="1:20" ht="15.75" thickBot="1" x14ac:dyDescent="0.3">
      <c r="A18" s="12"/>
      <c r="B18" s="13"/>
      <c r="C18" s="14"/>
      <c r="D18" s="25"/>
      <c r="E18" s="25"/>
      <c r="F18" s="25"/>
      <c r="G18" s="25"/>
      <c r="H18" s="26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63"/>
      <c r="T18" s="63"/>
    </row>
    <row r="19" spans="1:20" ht="15.75" thickBot="1" x14ac:dyDescent="0.3">
      <c r="A19" s="65"/>
      <c r="B19" s="23"/>
      <c r="C19" s="24"/>
      <c r="D19" s="25"/>
      <c r="E19" s="25"/>
      <c r="F19" s="25"/>
      <c r="G19" s="25"/>
      <c r="H19" s="26"/>
      <c r="I19" s="27"/>
      <c r="J19" s="28"/>
      <c r="K19" s="28"/>
      <c r="L19" s="29"/>
      <c r="M19" s="29"/>
      <c r="N19" s="29"/>
      <c r="O19" s="29"/>
      <c r="P19" s="29"/>
      <c r="Q19" s="64"/>
      <c r="R19" s="64"/>
      <c r="S19" s="21">
        <f>SUM(I18:R18,I19:P19)</f>
        <v>0</v>
      </c>
      <c r="T19" s="84"/>
    </row>
    <row r="20" spans="1:20" ht="15.75" thickBot="1" x14ac:dyDescent="0.3">
      <c r="A20" s="12"/>
      <c r="B20" s="13"/>
      <c r="C20" s="14"/>
      <c r="D20" s="25"/>
      <c r="E20" s="25"/>
      <c r="F20" s="25"/>
      <c r="G20" s="25"/>
      <c r="H20" s="26"/>
      <c r="I20" s="18"/>
      <c r="J20" s="19"/>
      <c r="K20" s="19"/>
      <c r="L20" s="16"/>
      <c r="M20" s="16"/>
      <c r="N20" s="16"/>
      <c r="O20" s="16"/>
      <c r="P20" s="16"/>
      <c r="Q20" s="20"/>
      <c r="R20" s="20"/>
      <c r="S20" s="63"/>
      <c r="T20" s="63"/>
    </row>
    <row r="21" spans="1:20" ht="15.75" thickBot="1" x14ac:dyDescent="0.3">
      <c r="A21" s="22"/>
      <c r="B21" s="62"/>
      <c r="C21" s="35"/>
      <c r="D21" s="25"/>
      <c r="E21" s="25"/>
      <c r="F21" s="25"/>
      <c r="G21" s="25"/>
      <c r="H21" s="26"/>
      <c r="I21" s="27"/>
      <c r="J21" s="28"/>
      <c r="K21" s="28"/>
      <c r="L21" s="29"/>
      <c r="M21" s="29"/>
      <c r="N21" s="29"/>
      <c r="O21" s="29"/>
      <c r="P21" s="29"/>
      <c r="Q21" s="64"/>
      <c r="R21" s="64"/>
      <c r="S21" s="21">
        <f>SUM(I20:R20,I21:P21)</f>
        <v>0</v>
      </c>
      <c r="T21" s="84"/>
    </row>
    <row r="22" spans="1:20" ht="15.75" thickBot="1" x14ac:dyDescent="0.3"/>
    <row r="23" spans="1:20" x14ac:dyDescent="0.25">
      <c r="B23" s="42" t="s">
        <v>16</v>
      </c>
      <c r="C23" s="42"/>
      <c r="F23" s="55">
        <v>10</v>
      </c>
      <c r="G23" s="56" t="s">
        <v>9</v>
      </c>
      <c r="H23" s="56"/>
      <c r="I23" s="57"/>
      <c r="T23" s="43"/>
    </row>
    <row r="24" spans="1:20" ht="15.75" thickBot="1" x14ac:dyDescent="0.3">
      <c r="C24" s="42" t="s">
        <v>13</v>
      </c>
      <c r="F24" s="58">
        <v>10</v>
      </c>
      <c r="G24" s="59" t="s">
        <v>10</v>
      </c>
      <c r="H24" s="59"/>
      <c r="I24" s="60"/>
      <c r="T24" s="43"/>
    </row>
    <row r="25" spans="1:20" x14ac:dyDescent="0.25">
      <c r="B25" s="52"/>
      <c r="C25" s="53"/>
      <c r="D25" s="54"/>
      <c r="E25" s="54"/>
      <c r="T25" s="43"/>
    </row>
    <row r="26" spans="1:20" x14ac:dyDescent="0.25">
      <c r="B26" s="44"/>
      <c r="C26" s="45"/>
      <c r="G26" s="61"/>
      <c r="T26" s="43"/>
    </row>
    <row r="27" spans="1:20" x14ac:dyDescent="0.25">
      <c r="B27" s="44"/>
      <c r="C27" s="45"/>
    </row>
    <row r="28" spans="1:20" x14ac:dyDescent="0.25">
      <c r="B28" s="46"/>
      <c r="C28" s="4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18</vt:i4>
      </vt:variant>
    </vt:vector>
  </HeadingPairs>
  <TitlesOfParts>
    <vt:vector size="18" baseType="lpstr">
      <vt:lpstr>PA1 3.6.2018</vt:lpstr>
      <vt:lpstr>PA1 6.6.2018</vt:lpstr>
      <vt:lpstr>PA1 10.6.2018</vt:lpstr>
      <vt:lpstr>PA2 10.6.2018</vt:lpstr>
      <vt:lpstr>PA3 13062018</vt:lpstr>
      <vt:lpstr>PA3 27062018</vt:lpstr>
      <vt:lpstr>PA4 27062018</vt:lpstr>
      <vt:lpstr>PA1 4.7.2018</vt:lpstr>
      <vt:lpstr>Pa 2. 4.7.2018</vt:lpstr>
      <vt:lpstr>PA1 11072018</vt:lpstr>
      <vt:lpstr>Pa 3 8.8.2018</vt:lpstr>
      <vt:lpstr>Pa 4 8.8.2018</vt:lpstr>
      <vt:lpstr>PA1 15.8.2018</vt:lpstr>
      <vt:lpstr>PA2 15.8.2018</vt:lpstr>
      <vt:lpstr>PA1 22.8.2018</vt:lpstr>
      <vt:lpstr>PA2 22.8.2018</vt:lpstr>
      <vt:lpstr>RA3 12092018</vt:lpstr>
      <vt:lpstr>RA3 19092018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 Rousu</dc:creator>
  <cp:lastModifiedBy>Tero Hyttinen</cp:lastModifiedBy>
  <cp:lastPrinted>2018-08-08T14:44:23Z</cp:lastPrinted>
  <dcterms:created xsi:type="dcterms:W3CDTF">2015-01-11T08:54:42Z</dcterms:created>
  <dcterms:modified xsi:type="dcterms:W3CDTF">2018-09-19T20:38:33Z</dcterms:modified>
</cp:coreProperties>
</file>