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Tero\Documents\Reserviläistoiminta\Ammunnat\"/>
    </mc:Choice>
  </mc:AlternateContent>
  <xr:revisionPtr revIDLastSave="0" documentId="8_{5C71C68E-88F1-43A1-BB6D-D22B5C7ED74C}" xr6:coauthVersionLast="45" xr6:coauthVersionMax="45" xr10:uidLastSave="{00000000-0000-0000-0000-000000000000}"/>
  <bookViews>
    <workbookView xWindow="-120" yWindow="-120" windowWidth="20730" windowHeight="11160" firstSheet="15" activeTab="20" xr2:uid="{00000000-000D-0000-FFFF-FFFF00000000}"/>
  </bookViews>
  <sheets>
    <sheet name="RA3 02062019" sheetId="33" r:id="rId1"/>
    <sheet name="RA4 02062019" sheetId="36" r:id="rId2"/>
    <sheet name="RA3 09062019" sheetId="37" r:id="rId3"/>
    <sheet name="RA4 09062019" sheetId="38" r:id="rId4"/>
    <sheet name="RA2" sheetId="34" r:id="rId5"/>
    <sheet name="RA1 16062019" sheetId="39" r:id="rId6"/>
    <sheet name="RA2 16062019" sheetId="40" r:id="rId7"/>
    <sheet name="RA1 30062019" sheetId="41" r:id="rId8"/>
    <sheet name="RA2 30062019" sheetId="42" r:id="rId9"/>
    <sheet name="RA3 28.7.2019" sheetId="44" r:id="rId10"/>
    <sheet name="RA 4 28.7.2019" sheetId="45" r:id="rId11"/>
    <sheet name="RA3 04082019" sheetId="43" r:id="rId12"/>
    <sheet name="RA4 04082019" sheetId="46" r:id="rId13"/>
    <sheet name="RA3 11082019" sheetId="49" r:id="rId14"/>
    <sheet name="RA3 25082019" sheetId="47" r:id="rId15"/>
    <sheet name="RA3 29082019" sheetId="48" r:id="rId16"/>
    <sheet name="RA3 05092019" sheetId="50" r:id="rId17"/>
    <sheet name="RA1 12092019" sheetId="51" r:id="rId18"/>
    <sheet name="Ra 2 .2019" sheetId="52" r:id="rId19"/>
    <sheet name="RA1 19.9.2019" sheetId="53" r:id="rId20"/>
    <sheet name="RA1 06102019" sheetId="54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0" i="54" l="1"/>
  <c r="S24" i="54"/>
  <c r="S23" i="54"/>
  <c r="S22" i="54"/>
  <c r="S21" i="54"/>
  <c r="S18" i="54"/>
  <c r="S17" i="54"/>
  <c r="S16" i="54"/>
  <c r="S15" i="54"/>
  <c r="S14" i="54"/>
  <c r="S13" i="54"/>
  <c r="S12" i="54"/>
  <c r="S11" i="54"/>
  <c r="S10" i="54"/>
  <c r="S9" i="54"/>
  <c r="S8" i="54"/>
  <c r="S7" i="54"/>
  <c r="S6" i="54"/>
  <c r="S5" i="54"/>
  <c r="S4" i="54"/>
  <c r="S6" i="53" l="1"/>
  <c r="S31" i="53" l="1"/>
  <c r="S30" i="53"/>
  <c r="S29" i="53"/>
  <c r="S28" i="53"/>
  <c r="S27" i="53"/>
  <c r="S26" i="53"/>
  <c r="S25" i="53"/>
  <c r="S24" i="53"/>
  <c r="S23" i="53"/>
  <c r="S22" i="53"/>
  <c r="S21" i="53"/>
  <c r="S20" i="53"/>
  <c r="S19" i="53"/>
  <c r="S18" i="53"/>
  <c r="S17" i="53"/>
  <c r="S16" i="53"/>
  <c r="S15" i="53"/>
  <c r="S14" i="53"/>
  <c r="S13" i="53"/>
  <c r="S12" i="53"/>
  <c r="S11" i="53"/>
  <c r="S10" i="53"/>
  <c r="S9" i="53"/>
  <c r="S8" i="53"/>
  <c r="S7" i="53"/>
  <c r="S5" i="53"/>
  <c r="S4" i="53"/>
  <c r="S21" i="52"/>
  <c r="S19" i="52"/>
  <c r="S17" i="52"/>
  <c r="S15" i="52"/>
  <c r="T15" i="52" s="1"/>
  <c r="S13" i="52"/>
  <c r="T13" i="52" s="1"/>
  <c r="S11" i="52"/>
  <c r="T11" i="52" s="1"/>
  <c r="S9" i="52"/>
  <c r="T9" i="52" s="1"/>
  <c r="S7" i="52"/>
  <c r="T7" i="52" s="1"/>
  <c r="S5" i="52"/>
  <c r="T5" i="52" s="1"/>
  <c r="S31" i="51" l="1"/>
  <c r="S30" i="51"/>
  <c r="S29" i="51"/>
  <c r="S28" i="51"/>
  <c r="S27" i="51"/>
  <c r="S26" i="51"/>
  <c r="S25" i="51"/>
  <c r="S24" i="51"/>
  <c r="S23" i="51"/>
  <c r="S22" i="51"/>
  <c r="S21" i="51"/>
  <c r="S20" i="51"/>
  <c r="S19" i="51"/>
  <c r="S18" i="51"/>
  <c r="S17" i="51"/>
  <c r="S16" i="51"/>
  <c r="S15" i="51"/>
  <c r="S14" i="51"/>
  <c r="S13" i="51"/>
  <c r="S12" i="51"/>
  <c r="S11" i="51"/>
  <c r="S10" i="51"/>
  <c r="S9" i="51"/>
  <c r="S8" i="51"/>
  <c r="S7" i="51"/>
  <c r="S5" i="51"/>
  <c r="S4" i="51"/>
  <c r="S31" i="50"/>
  <c r="S30" i="50"/>
  <c r="S29" i="50"/>
  <c r="S28" i="50"/>
  <c r="S27" i="50"/>
  <c r="S26" i="50"/>
  <c r="S25" i="50"/>
  <c r="S24" i="50"/>
  <c r="S23" i="50"/>
  <c r="S22" i="50"/>
  <c r="S21" i="50"/>
  <c r="S20" i="50"/>
  <c r="S19" i="50"/>
  <c r="S18" i="50"/>
  <c r="S17" i="50"/>
  <c r="S16" i="50"/>
  <c r="S15" i="50"/>
  <c r="S14" i="50"/>
  <c r="S13" i="50"/>
  <c r="S12" i="50"/>
  <c r="S11" i="50"/>
  <c r="S10" i="50"/>
  <c r="S9" i="50"/>
  <c r="S8" i="50"/>
  <c r="S7" i="50"/>
  <c r="S5" i="50"/>
  <c r="S4" i="50"/>
  <c r="S6" i="49" l="1"/>
  <c r="S7" i="49"/>
  <c r="S30" i="49"/>
  <c r="S29" i="49"/>
  <c r="S28" i="49"/>
  <c r="S27" i="49"/>
  <c r="S26" i="49"/>
  <c r="S25" i="49"/>
  <c r="S24" i="49"/>
  <c r="S23" i="49"/>
  <c r="S22" i="49"/>
  <c r="S21" i="49"/>
  <c r="S20" i="49"/>
  <c r="S19" i="49"/>
  <c r="S18" i="49"/>
  <c r="S17" i="49"/>
  <c r="S16" i="49"/>
  <c r="S15" i="49"/>
  <c r="S14" i="49"/>
  <c r="S13" i="49"/>
  <c r="S12" i="49"/>
  <c r="S11" i="49"/>
  <c r="S10" i="49"/>
  <c r="S9" i="49"/>
  <c r="S8" i="49"/>
  <c r="S5" i="49"/>
  <c r="S4" i="49"/>
  <c r="S31" i="48" l="1"/>
  <c r="S30" i="48"/>
  <c r="S29" i="48"/>
  <c r="S28" i="48"/>
  <c r="S27" i="48"/>
  <c r="S26" i="48"/>
  <c r="S25" i="48"/>
  <c r="S24" i="48"/>
  <c r="S23" i="48"/>
  <c r="S22" i="48"/>
  <c r="S21" i="48"/>
  <c r="S20" i="48"/>
  <c r="S19" i="48"/>
  <c r="S18" i="48"/>
  <c r="S17" i="48"/>
  <c r="S16" i="48"/>
  <c r="S15" i="48"/>
  <c r="S14" i="48"/>
  <c r="S13" i="48"/>
  <c r="S12" i="48"/>
  <c r="S11" i="48"/>
  <c r="S10" i="48"/>
  <c r="S9" i="48"/>
  <c r="S8" i="48"/>
  <c r="S7" i="48"/>
  <c r="S5" i="48"/>
  <c r="S4" i="48"/>
  <c r="S7" i="47" l="1"/>
  <c r="S13" i="47"/>
  <c r="S4" i="47"/>
  <c r="S31" i="47"/>
  <c r="S30" i="47"/>
  <c r="S29" i="47"/>
  <c r="S28" i="47"/>
  <c r="S27" i="47"/>
  <c r="S26" i="47"/>
  <c r="S25" i="47"/>
  <c r="S24" i="47"/>
  <c r="S23" i="47"/>
  <c r="S22" i="47"/>
  <c r="S21" i="47"/>
  <c r="S20" i="47"/>
  <c r="S19" i="47"/>
  <c r="S18" i="47"/>
  <c r="S17" i="47"/>
  <c r="S16" i="47"/>
  <c r="S15" i="47"/>
  <c r="S14" i="47"/>
  <c r="S12" i="47"/>
  <c r="S11" i="47"/>
  <c r="S10" i="47"/>
  <c r="S9" i="47"/>
  <c r="S8" i="47"/>
  <c r="S5" i="47"/>
  <c r="U16" i="46" l="1"/>
  <c r="U13" i="46"/>
  <c r="U10" i="46"/>
  <c r="U7" i="46"/>
  <c r="U4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S5" i="46"/>
  <c r="S4" i="46"/>
  <c r="S30" i="43"/>
  <c r="S29" i="43"/>
  <c r="S28" i="43"/>
  <c r="S27" i="43"/>
  <c r="S26" i="43"/>
  <c r="S25" i="43"/>
  <c r="S24" i="43"/>
  <c r="S23" i="43"/>
  <c r="S22" i="43"/>
  <c r="S21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5" i="43"/>
  <c r="S4" i="43"/>
  <c r="S4" i="45"/>
  <c r="U4" i="45"/>
  <c r="S5" i="45"/>
  <c r="S6" i="45"/>
  <c r="U6" i="45"/>
  <c r="S7" i="45"/>
  <c r="S8" i="45"/>
  <c r="U8" i="45"/>
  <c r="S9" i="45"/>
  <c r="S10" i="45"/>
  <c r="S11" i="45"/>
  <c r="S12" i="45"/>
  <c r="S13" i="45"/>
  <c r="S14" i="45"/>
  <c r="S15" i="45"/>
  <c r="S16" i="45"/>
  <c r="S17" i="45"/>
  <c r="S18" i="45"/>
  <c r="S19" i="45"/>
  <c r="S20" i="45"/>
  <c r="S21" i="45"/>
  <c r="S23" i="45"/>
  <c r="S4" i="44"/>
  <c r="S5" i="44"/>
  <c r="S6" i="44"/>
  <c r="S7" i="44"/>
  <c r="S8" i="44"/>
  <c r="S9" i="44"/>
  <c r="S10" i="44"/>
  <c r="S11" i="44"/>
  <c r="S12" i="44"/>
  <c r="S13" i="44"/>
  <c r="S14" i="44"/>
  <c r="S15" i="44"/>
  <c r="S16" i="44"/>
  <c r="S17" i="44"/>
  <c r="S18" i="44"/>
  <c r="S19" i="44"/>
  <c r="S20" i="44"/>
  <c r="S21" i="44"/>
  <c r="S22" i="44"/>
  <c r="S23" i="44"/>
  <c r="S24" i="44"/>
  <c r="S25" i="44"/>
  <c r="S18" i="41" l="1"/>
  <c r="S15" i="41"/>
  <c r="S12" i="41"/>
  <c r="S9" i="41"/>
  <c r="S21" i="42"/>
  <c r="S19" i="42"/>
  <c r="S17" i="42"/>
  <c r="S15" i="42"/>
  <c r="T15" i="42" s="1"/>
  <c r="S13" i="42"/>
  <c r="T13" i="42" s="1"/>
  <c r="S11" i="42"/>
  <c r="T11" i="42" s="1"/>
  <c r="S9" i="42"/>
  <c r="T9" i="42" s="1"/>
  <c r="S7" i="42"/>
  <c r="T7" i="42" s="1"/>
  <c r="S5" i="42"/>
  <c r="T5" i="42" s="1"/>
  <c r="S30" i="41"/>
  <c r="S29" i="41"/>
  <c r="S28" i="41"/>
  <c r="S27" i="41"/>
  <c r="S26" i="41"/>
  <c r="S25" i="41"/>
  <c r="S24" i="41"/>
  <c r="S23" i="41"/>
  <c r="S22" i="41"/>
  <c r="S21" i="41"/>
  <c r="S20" i="41"/>
  <c r="S19" i="41"/>
  <c r="S17" i="41"/>
  <c r="S16" i="41"/>
  <c r="S14" i="41"/>
  <c r="S13" i="41"/>
  <c r="S11" i="41"/>
  <c r="S10" i="41"/>
  <c r="S8" i="41"/>
  <c r="S7" i="41"/>
  <c r="S5" i="41"/>
  <c r="S4" i="41"/>
  <c r="S21" i="40" l="1"/>
  <c r="S19" i="40"/>
  <c r="S17" i="40"/>
  <c r="S15" i="40"/>
  <c r="T15" i="40" s="1"/>
  <c r="S13" i="40"/>
  <c r="T13" i="40" s="1"/>
  <c r="S11" i="40"/>
  <c r="T11" i="40" s="1"/>
  <c r="S9" i="40"/>
  <c r="S7" i="40"/>
  <c r="T7" i="40" s="1"/>
  <c r="S5" i="40"/>
  <c r="T5" i="40" s="1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S5" i="39"/>
  <c r="S4" i="39"/>
  <c r="U19" i="38" l="1"/>
  <c r="U11" i="38"/>
  <c r="U8" i="38"/>
  <c r="U5" i="38"/>
  <c r="S21" i="38"/>
  <c r="S9" i="38"/>
  <c r="S6" i="38"/>
  <c r="S23" i="38"/>
  <c r="S20" i="38"/>
  <c r="S19" i="38"/>
  <c r="S18" i="38"/>
  <c r="S17" i="38"/>
  <c r="S16" i="38"/>
  <c r="S15" i="38"/>
  <c r="S14" i="38"/>
  <c r="S13" i="38"/>
  <c r="S12" i="38"/>
  <c r="S11" i="38"/>
  <c r="S10" i="38"/>
  <c r="S8" i="38"/>
  <c r="S7" i="38"/>
  <c r="S5" i="38"/>
  <c r="S4" i="38"/>
  <c r="S25" i="37"/>
  <c r="S24" i="37"/>
  <c r="S23" i="37"/>
  <c r="S22" i="37"/>
  <c r="S21" i="37"/>
  <c r="S20" i="37"/>
  <c r="S19" i="37"/>
  <c r="S18" i="37"/>
  <c r="S17" i="37"/>
  <c r="S16" i="37"/>
  <c r="S15" i="37"/>
  <c r="S14" i="37"/>
  <c r="S13" i="37"/>
  <c r="S12" i="37"/>
  <c r="S11" i="37"/>
  <c r="S10" i="37"/>
  <c r="S9" i="37"/>
  <c r="S8" i="37"/>
  <c r="S7" i="37"/>
  <c r="S6" i="37"/>
  <c r="S5" i="37"/>
  <c r="S4" i="37"/>
  <c r="U19" i="36" l="1"/>
  <c r="U17" i="36"/>
  <c r="U15" i="36"/>
  <c r="U13" i="36"/>
  <c r="U11" i="36"/>
  <c r="U9" i="36"/>
  <c r="U7" i="36"/>
  <c r="U5" i="36"/>
  <c r="S19" i="36"/>
  <c r="S18" i="36"/>
  <c r="S17" i="36"/>
  <c r="S16" i="36"/>
  <c r="S15" i="36"/>
  <c r="S14" i="36"/>
  <c r="S13" i="36"/>
  <c r="S12" i="36"/>
  <c r="S11" i="36"/>
  <c r="S10" i="36"/>
  <c r="S9" i="36"/>
  <c r="S8" i="36"/>
  <c r="S7" i="36"/>
  <c r="S6" i="36"/>
  <c r="S5" i="36"/>
  <c r="S4" i="36"/>
  <c r="S21" i="36"/>
  <c r="S6" i="33" l="1"/>
  <c r="S21" i="34" l="1"/>
  <c r="S19" i="34"/>
  <c r="S17" i="34"/>
  <c r="S15" i="34"/>
  <c r="S13" i="34"/>
  <c r="S11" i="34"/>
  <c r="S9" i="34"/>
  <c r="S7" i="34"/>
  <c r="S5" i="34"/>
  <c r="S25" i="33" l="1"/>
  <c r="S24" i="33"/>
  <c r="S23" i="33"/>
  <c r="S22" i="33"/>
  <c r="S21" i="33"/>
  <c r="S20" i="33"/>
  <c r="S19" i="33"/>
  <c r="S18" i="33"/>
  <c r="S17" i="33"/>
  <c r="S16" i="33"/>
  <c r="S15" i="33"/>
  <c r="S14" i="33"/>
  <c r="S13" i="33"/>
  <c r="S12" i="33"/>
  <c r="S11" i="33"/>
  <c r="S10" i="33"/>
  <c r="S7" i="33"/>
  <c r="S9" i="33" l="1"/>
  <c r="S8" i="33"/>
  <c r="S5" i="33"/>
  <c r="S4" i="33"/>
</calcChain>
</file>

<file path=xl/sharedStrings.xml><?xml version="1.0" encoding="utf-8"?>
<sst xmlns="http://schemas.openxmlformats.org/spreadsheetml/2006/main" count="495" uniqueCount="67">
  <si>
    <t>Ylitornion Reserviupseerit ry.
Ylitornion Reserviläiset ry.</t>
  </si>
  <si>
    <t>Päiväys</t>
  </si>
  <si>
    <t>Nimi</t>
  </si>
  <si>
    <t>Yhdistys</t>
  </si>
  <si>
    <t>Kohdistussarja</t>
  </si>
  <si>
    <t>Tulos</t>
  </si>
  <si>
    <t>Ammunnanjohtajat</t>
  </si>
  <si>
    <t>Kilpasarja</t>
  </si>
  <si>
    <t>Taulu</t>
  </si>
  <si>
    <t>napakymppi</t>
  </si>
  <si>
    <t>kymppi</t>
  </si>
  <si>
    <t>tulos</t>
  </si>
  <si>
    <t>Ammunnanjohtaja</t>
  </si>
  <si>
    <t>Ylitornion Reserviläiset</t>
  </si>
  <si>
    <t>Markku Räisänen</t>
  </si>
  <si>
    <t>Lasse Korpi</t>
  </si>
  <si>
    <t>Rauno Simula</t>
  </si>
  <si>
    <t>RA 2</t>
  </si>
  <si>
    <t>Keminmaan Reserviläiset</t>
  </si>
  <si>
    <t>RA3</t>
  </si>
  <si>
    <t>Matti Hyvärinen</t>
  </si>
  <si>
    <t>Matti Perälä</t>
  </si>
  <si>
    <t>Yhdistyksen patruunat 45kpl</t>
  </si>
  <si>
    <t>Joel Vikström</t>
  </si>
  <si>
    <t>Mikko Risku</t>
  </si>
  <si>
    <t>Yhdistyksen patruunat kpl</t>
  </si>
  <si>
    <t>RA 4</t>
  </si>
  <si>
    <r>
      <t xml:space="preserve">Lämpötila + 11 </t>
    </r>
    <r>
      <rPr>
        <sz val="9"/>
        <color theme="1"/>
        <rFont val="Calibri"/>
        <family val="2"/>
      </rPr>
      <t>◦C, Tuuli 0 m/s, suunta 00-00</t>
    </r>
  </si>
  <si>
    <t>RA3+RA4</t>
  </si>
  <si>
    <t>Yhdistyksen patruunat 55kpl</t>
  </si>
  <si>
    <t>Jari Naasko</t>
  </si>
  <si>
    <t>22LR</t>
  </si>
  <si>
    <t>1. srj Glock 2. srj CZ TS</t>
  </si>
  <si>
    <t>Matti Mellajärvi</t>
  </si>
  <si>
    <t>1. srj CZ TS O 2. srj Glock</t>
  </si>
  <si>
    <t>22LR 1lk/kääntö</t>
  </si>
  <si>
    <t>1lk/kääntö 1 ja 2 srj, 3srj 10lk Lahti pistooli</t>
  </si>
  <si>
    <t>RA1</t>
  </si>
  <si>
    <t>Pasi Jäntti</t>
  </si>
  <si>
    <r>
      <t xml:space="preserve">Lämpötila + 25 </t>
    </r>
    <r>
      <rPr>
        <sz val="9"/>
        <color theme="1"/>
        <rFont val="Calibri"/>
        <family val="2"/>
      </rPr>
      <t>◦C, Tuuli 0 m/s, suunta 00-00</t>
    </r>
  </si>
  <si>
    <t>Ampui vain 6lk 3. sarjassa</t>
  </si>
  <si>
    <r>
      <t xml:space="preserve">Lämpötila + 15 </t>
    </r>
    <r>
      <rPr>
        <sz val="9"/>
        <color theme="1"/>
        <rFont val="Calibri"/>
        <family val="2"/>
      </rPr>
      <t>◦C, Tuuli 3 m/s, suunta 00-00</t>
    </r>
  </si>
  <si>
    <t>Yhdistyksen patruunat</t>
  </si>
  <si>
    <t>Simo Rousu</t>
  </si>
  <si>
    <t xml:space="preserve">Ylitornion </t>
  </si>
  <si>
    <t>Reserviläiset ry</t>
  </si>
  <si>
    <r>
      <t xml:space="preserve">Lämpötila + 20 </t>
    </r>
    <r>
      <rPr>
        <sz val="9"/>
        <color theme="1"/>
        <rFont val="Calibri"/>
        <family val="2"/>
      </rPr>
      <t>◦C, Tuuli 0 m/s, suunta 00-00</t>
    </r>
  </si>
  <si>
    <t>3 ja 4 yht:</t>
  </si>
  <si>
    <t>Erkki Oravainen</t>
  </si>
  <si>
    <t>Ylitornion Reserviupseerit</t>
  </si>
  <si>
    <t>Vesisade</t>
  </si>
  <si>
    <t>22Lr</t>
  </si>
  <si>
    <r>
      <t xml:space="preserve">Lämpötila + 21 </t>
    </r>
    <r>
      <rPr>
        <sz val="9"/>
        <color theme="1"/>
        <rFont val="Calibri"/>
        <family val="2"/>
      </rPr>
      <t>◦C, Tuuli 3 m/s, suunta 00-00</t>
    </r>
  </si>
  <si>
    <t>Tornion Reserviupseerit</t>
  </si>
  <si>
    <t>Ilkka Lakkapää</t>
  </si>
  <si>
    <t>Jukka Lakkapää</t>
  </si>
  <si>
    <r>
      <t xml:space="preserve">Lämpötila + 10 </t>
    </r>
    <r>
      <rPr>
        <sz val="9"/>
        <color theme="1"/>
        <rFont val="Calibri"/>
        <family val="2"/>
      </rPr>
      <t>◦C, Tuuli 6 m/s, suunta 00-00</t>
    </r>
  </si>
  <si>
    <t>Tapio Mikkola</t>
  </si>
  <si>
    <t>Inarin Reserviläiset</t>
  </si>
  <si>
    <t>optiikka</t>
  </si>
  <si>
    <r>
      <t xml:space="preserve">Lämpötila + 13 </t>
    </r>
    <r>
      <rPr>
        <sz val="9"/>
        <color theme="1"/>
        <rFont val="Calibri"/>
        <family val="2"/>
      </rPr>
      <t>◦C, Tuuli 3 m/s, suunta 00-00</t>
    </r>
  </si>
  <si>
    <t>.2019</t>
  </si>
  <si>
    <t>Optiikka</t>
  </si>
  <si>
    <r>
      <t xml:space="preserve">Lämpötila + 8 </t>
    </r>
    <r>
      <rPr>
        <sz val="9"/>
        <color theme="1"/>
        <rFont val="Calibri"/>
        <family val="2"/>
      </rPr>
      <t>◦C, Tuuli 0m/s, suunta 00-00</t>
    </r>
  </si>
  <si>
    <t>Tapio Viinamäki</t>
  </si>
  <si>
    <t>punapiste</t>
  </si>
  <si>
    <r>
      <t xml:space="preserve">Lämpötila + 7 </t>
    </r>
    <r>
      <rPr>
        <sz val="9"/>
        <color theme="1"/>
        <rFont val="Calibri"/>
        <family val="2"/>
      </rPr>
      <t>◦C, Tuuli 3 m/s, suunta 00-00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</si>
</sst>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Calibri"/>
      <family val="2"/>
    </font>
    <font>
      <b/>
      <sz val="16"/>
      <color indexed="56"/>
      <name val="Calibri"/>
      <family val="2"/>
    </font>
    <font>
      <sz val="14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indexed="5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0" fillId="0" borderId="9" xfId="0" applyBorder="1"/>
    <xf numFmtId="0" fontId="0" fillId="0" borderId="12" xfId="0" applyBorder="1"/>
    <xf numFmtId="0" fontId="1" fillId="0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2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Font="1" applyBorder="1"/>
    <xf numFmtId="0" fontId="0" fillId="0" borderId="19" xfId="0" applyFill="1" applyBorder="1"/>
    <xf numFmtId="0" fontId="0" fillId="0" borderId="6" xfId="0" applyFill="1" applyBorder="1" applyAlignment="1">
      <alignment horizontal="center"/>
    </xf>
    <xf numFmtId="0" fontId="6" fillId="0" borderId="11" xfId="0" applyFont="1" applyBorder="1"/>
    <xf numFmtId="0" fontId="0" fillId="0" borderId="23" xfId="0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4" xfId="0" applyFill="1" applyBorder="1"/>
    <xf numFmtId="0" fontId="0" fillId="3" borderId="25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14" fontId="0" fillId="0" borderId="0" xfId="0" applyNumberFormat="1" applyFont="1"/>
    <xf numFmtId="0" fontId="0" fillId="0" borderId="0" xfId="0" applyAlignment="1">
      <alignment horizontal="center"/>
    </xf>
    <xf numFmtId="14" fontId="9" fillId="0" borderId="0" xfId="0" applyNumberFormat="1" applyFont="1"/>
    <xf numFmtId="0" fontId="8" fillId="3" borderId="2" xfId="0" applyFont="1" applyFill="1" applyBorder="1"/>
    <xf numFmtId="0" fontId="8" fillId="3" borderId="5" xfId="0" applyFont="1" applyFill="1" applyBorder="1"/>
    <xf numFmtId="0" fontId="8" fillId="0" borderId="0" xfId="0" applyFont="1"/>
    <xf numFmtId="0" fontId="1" fillId="4" borderId="27" xfId="0" applyFont="1" applyFill="1" applyBorder="1" applyAlignment="1">
      <alignment horizontal="center"/>
    </xf>
    <xf numFmtId="0" fontId="0" fillId="4" borderId="28" xfId="0" applyFill="1" applyBorder="1"/>
    <xf numFmtId="0" fontId="0" fillId="4" borderId="26" xfId="0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  <xf numFmtId="0" fontId="0" fillId="4" borderId="31" xfId="0" applyFill="1" applyBorder="1"/>
    <xf numFmtId="0" fontId="10" fillId="0" borderId="0" xfId="0" applyFont="1" applyFill="1"/>
    <xf numFmtId="0" fontId="12" fillId="0" borderId="22" xfId="0" applyFont="1" applyBorder="1"/>
    <xf numFmtId="0" fontId="0" fillId="2" borderId="12" xfId="0" applyFill="1" applyBorder="1"/>
    <xf numFmtId="0" fontId="0" fillId="2" borderId="20" xfId="0" applyFill="1" applyBorder="1"/>
    <xf numFmtId="0" fontId="11" fillId="0" borderId="13" xfId="0" applyFont="1" applyFill="1" applyBorder="1" applyAlignment="1">
      <alignment horizontal="center"/>
    </xf>
    <xf numFmtId="0" fontId="12" fillId="0" borderId="14" xfId="0" applyFont="1" applyBorder="1"/>
    <xf numFmtId="0" fontId="5" fillId="0" borderId="0" xfId="0" applyFont="1" applyAlignment="1">
      <alignment horizontal="right" wrapText="1"/>
    </xf>
    <xf numFmtId="0" fontId="0" fillId="0" borderId="33" xfId="0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8" xfId="0" applyFont="1" applyBorder="1"/>
    <xf numFmtId="0" fontId="6" fillId="0" borderId="32" xfId="0" applyFont="1" applyBorder="1"/>
    <xf numFmtId="0" fontId="6" fillId="0" borderId="28" xfId="0" applyFont="1" applyBorder="1"/>
    <xf numFmtId="0" fontId="6" fillId="0" borderId="26" xfId="0" applyFont="1" applyBorder="1"/>
    <xf numFmtId="0" fontId="0" fillId="0" borderId="28" xfId="0" applyBorder="1"/>
    <xf numFmtId="0" fontId="0" fillId="0" borderId="36" xfId="0" applyFill="1" applyBorder="1" applyAlignment="1">
      <alignment horizontal="center"/>
    </xf>
    <xf numFmtId="14" fontId="1" fillId="0" borderId="0" xfId="0" applyNumberFormat="1" applyFont="1"/>
    <xf numFmtId="0" fontId="0" fillId="0" borderId="37" xfId="0" applyFill="1" applyBorder="1" applyAlignment="1">
      <alignment horizontal="center"/>
    </xf>
    <xf numFmtId="0" fontId="0" fillId="0" borderId="19" xfId="0" applyFont="1" applyBorder="1" applyAlignment="1">
      <alignment horizontal="right"/>
    </xf>
    <xf numFmtId="0" fontId="6" fillId="0" borderId="35" xfId="0" applyFont="1" applyBorder="1"/>
    <xf numFmtId="14" fontId="0" fillId="0" borderId="14" xfId="0" applyNumberFormat="1" applyBorder="1"/>
    <xf numFmtId="0" fontId="6" fillId="0" borderId="18" xfId="0" applyFont="1" applyBorder="1"/>
    <xf numFmtId="0" fontId="14" fillId="0" borderId="0" xfId="0" applyFont="1" applyAlignment="1">
      <alignment horizontal="right" wrapText="1"/>
    </xf>
    <xf numFmtId="0" fontId="11" fillId="0" borderId="38" xfId="0" applyFont="1" applyFill="1" applyBorder="1" applyAlignment="1">
      <alignment horizontal="center"/>
    </xf>
    <xf numFmtId="14" fontId="0" fillId="0" borderId="25" xfId="0" applyNumberFormat="1" applyBorder="1"/>
    <xf numFmtId="0" fontId="0" fillId="0" borderId="39" xfId="0" applyBorder="1"/>
    <xf numFmtId="0" fontId="7" fillId="0" borderId="14" xfId="0" applyFont="1" applyBorder="1"/>
    <xf numFmtId="0" fontId="7" fillId="0" borderId="15" xfId="0" applyFont="1" applyBorder="1"/>
    <xf numFmtId="0" fontId="0" fillId="0" borderId="15" xfId="0" applyFont="1" applyBorder="1"/>
    <xf numFmtId="0" fontId="0" fillId="0" borderId="21" xfId="0" applyFill="1" applyBorder="1" applyAlignment="1">
      <alignment horizontal="center"/>
    </xf>
    <xf numFmtId="0" fontId="1" fillId="0" borderId="19" xfId="0" applyFont="1" applyBorder="1"/>
    <xf numFmtId="0" fontId="0" fillId="2" borderId="15" xfId="0" applyFont="1" applyFill="1" applyBorder="1"/>
    <xf numFmtId="0" fontId="0" fillId="2" borderId="37" xfId="0" applyFont="1" applyFill="1" applyBorder="1"/>
    <xf numFmtId="0" fontId="6" fillId="0" borderId="14" xfId="0" applyFont="1" applyBorder="1"/>
    <xf numFmtId="0" fontId="6" fillId="0" borderId="15" xfId="0" applyFont="1" applyBorder="1"/>
    <xf numFmtId="0" fontId="0" fillId="0" borderId="15" xfId="0" applyFill="1" applyBorder="1"/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12" fillId="0" borderId="25" xfId="0" applyFont="1" applyBorder="1"/>
    <xf numFmtId="0" fontId="1" fillId="0" borderId="15" xfId="0" applyFont="1" applyBorder="1"/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0" fillId="0" borderId="9" xfId="0" applyBorder="1"/>
    <xf numFmtId="0" fontId="0" fillId="0" borderId="12" xfId="0" applyBorder="1"/>
    <xf numFmtId="0" fontId="1" fillId="0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2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Font="1" applyBorder="1"/>
    <xf numFmtId="0" fontId="0" fillId="0" borderId="19" xfId="0" applyFill="1" applyBorder="1"/>
    <xf numFmtId="0" fontId="6" fillId="0" borderId="11" xfId="0" applyFont="1" applyBorder="1"/>
    <xf numFmtId="0" fontId="0" fillId="0" borderId="23" xfId="0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4" xfId="0" applyFill="1" applyBorder="1"/>
    <xf numFmtId="0" fontId="0" fillId="3" borderId="25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14" fontId="0" fillId="0" borderId="0" xfId="0" applyNumberFormat="1" applyFont="1"/>
    <xf numFmtId="0" fontId="0" fillId="0" borderId="0" xfId="0" applyAlignment="1">
      <alignment horizontal="center"/>
    </xf>
    <xf numFmtId="14" fontId="9" fillId="0" borderId="0" xfId="0" applyNumberFormat="1" applyFont="1"/>
    <xf numFmtId="0" fontId="8" fillId="3" borderId="2" xfId="0" applyFont="1" applyFill="1" applyBorder="1"/>
    <xf numFmtId="0" fontId="8" fillId="3" borderId="5" xfId="0" applyFont="1" applyFill="1" applyBorder="1"/>
    <xf numFmtId="0" fontId="8" fillId="0" borderId="0" xfId="0" applyFont="1"/>
    <xf numFmtId="0" fontId="1" fillId="4" borderId="27" xfId="0" applyFont="1" applyFill="1" applyBorder="1" applyAlignment="1">
      <alignment horizontal="center"/>
    </xf>
    <xf numFmtId="0" fontId="0" fillId="4" borderId="28" xfId="0" applyFill="1" applyBorder="1"/>
    <xf numFmtId="0" fontId="0" fillId="4" borderId="26" xfId="0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  <xf numFmtId="0" fontId="0" fillId="4" borderId="31" xfId="0" applyFill="1" applyBorder="1"/>
    <xf numFmtId="0" fontId="10" fillId="0" borderId="0" xfId="0" applyFont="1" applyFill="1"/>
    <xf numFmtId="0" fontId="12" fillId="0" borderId="22" xfId="0" applyFont="1" applyBorder="1"/>
    <xf numFmtId="0" fontId="0" fillId="2" borderId="12" xfId="0" applyFill="1" applyBorder="1"/>
    <xf numFmtId="0" fontId="11" fillId="0" borderId="13" xfId="0" applyFont="1" applyFill="1" applyBorder="1" applyAlignment="1">
      <alignment horizontal="center"/>
    </xf>
    <xf numFmtId="0" fontId="12" fillId="0" borderId="14" xfId="0" applyFont="1" applyBorder="1"/>
    <xf numFmtId="0" fontId="5" fillId="0" borderId="0" xfId="0" applyFont="1" applyAlignment="1">
      <alignment horizontal="right" wrapText="1"/>
    </xf>
    <xf numFmtId="0" fontId="0" fillId="0" borderId="33" xfId="0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6" fillId="0" borderId="8" xfId="0" applyFont="1" applyBorder="1"/>
    <xf numFmtId="0" fontId="6" fillId="0" borderId="32" xfId="0" applyFont="1" applyBorder="1"/>
    <xf numFmtId="0" fontId="6" fillId="0" borderId="28" xfId="0" applyFont="1" applyBorder="1"/>
    <xf numFmtId="0" fontId="6" fillId="0" borderId="26" xfId="0" applyFont="1" applyBorder="1"/>
    <xf numFmtId="0" fontId="0" fillId="0" borderId="28" xfId="0" applyBorder="1"/>
    <xf numFmtId="0" fontId="0" fillId="0" borderId="36" xfId="0" applyFill="1" applyBorder="1" applyAlignment="1">
      <alignment horizontal="center"/>
    </xf>
    <xf numFmtId="14" fontId="1" fillId="0" borderId="0" xfId="0" applyNumberFormat="1" applyFont="1"/>
    <xf numFmtId="0" fontId="0" fillId="0" borderId="37" xfId="0" applyFill="1" applyBorder="1" applyAlignment="1">
      <alignment horizontal="center"/>
    </xf>
    <xf numFmtId="0" fontId="0" fillId="0" borderId="19" xfId="0" applyFont="1" applyBorder="1" applyAlignment="1">
      <alignment horizontal="right"/>
    </xf>
    <xf numFmtId="0" fontId="6" fillId="0" borderId="35" xfId="0" applyFont="1" applyBorder="1"/>
    <xf numFmtId="14" fontId="0" fillId="0" borderId="14" xfId="0" applyNumberFormat="1" applyBorder="1"/>
    <xf numFmtId="0" fontId="6" fillId="0" borderId="18" xfId="0" applyFont="1" applyBorder="1"/>
    <xf numFmtId="0" fontId="14" fillId="0" borderId="0" xfId="0" applyFont="1" applyAlignment="1">
      <alignment horizontal="right" wrapText="1"/>
    </xf>
    <xf numFmtId="0" fontId="11" fillId="0" borderId="38" xfId="0" applyFont="1" applyFill="1" applyBorder="1" applyAlignment="1">
      <alignment horizontal="center"/>
    </xf>
    <xf numFmtId="14" fontId="0" fillId="0" borderId="25" xfId="0" applyNumberFormat="1" applyBorder="1"/>
    <xf numFmtId="0" fontId="0" fillId="0" borderId="39" xfId="0" applyBorder="1"/>
    <xf numFmtId="0" fontId="7" fillId="0" borderId="14" xfId="0" applyFont="1" applyBorder="1"/>
    <xf numFmtId="0" fontId="7" fillId="0" borderId="15" xfId="0" applyFont="1" applyBorder="1"/>
    <xf numFmtId="0" fontId="0" fillId="0" borderId="15" xfId="0" applyFont="1" applyBorder="1"/>
    <xf numFmtId="0" fontId="0" fillId="0" borderId="21" xfId="0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25" xfId="0" applyBorder="1"/>
    <xf numFmtId="0" fontId="0" fillId="2" borderId="21" xfId="0" applyFill="1" applyBorder="1"/>
    <xf numFmtId="0" fontId="0" fillId="0" borderId="42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14" fontId="0" fillId="0" borderId="19" xfId="0" applyNumberFormat="1" applyBorder="1"/>
    <xf numFmtId="0" fontId="0" fillId="0" borderId="19" xfId="0" applyBorder="1"/>
    <xf numFmtId="0" fontId="11" fillId="0" borderId="44" xfId="0" applyFont="1" applyFill="1" applyBorder="1" applyAlignment="1">
      <alignment horizontal="center"/>
    </xf>
    <xf numFmtId="14" fontId="0" fillId="0" borderId="20" xfId="0" applyNumberFormat="1" applyBorder="1"/>
    <xf numFmtId="0" fontId="0" fillId="0" borderId="20" xfId="0" applyBorder="1"/>
    <xf numFmtId="0" fontId="6" fillId="0" borderId="20" xfId="0" applyFont="1" applyBorder="1"/>
    <xf numFmtId="0" fontId="0" fillId="0" borderId="20" xfId="0" applyFont="1" applyBorder="1"/>
    <xf numFmtId="0" fontId="0" fillId="0" borderId="20" xfId="0" applyFill="1" applyBorder="1"/>
    <xf numFmtId="0" fontId="7" fillId="0" borderId="20" xfId="0" applyFont="1" applyBorder="1"/>
    <xf numFmtId="0" fontId="0" fillId="2" borderId="45" xfId="0" applyFont="1" applyFill="1" applyBorder="1"/>
    <xf numFmtId="0" fontId="0" fillId="2" borderId="46" xfId="0" applyFont="1" applyFill="1" applyBorder="1"/>
    <xf numFmtId="0" fontId="0" fillId="0" borderId="44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14" fontId="0" fillId="0" borderId="9" xfId="0" applyNumberFormat="1" applyBorder="1"/>
    <xf numFmtId="0" fontId="0" fillId="0" borderId="9" xfId="0" applyFill="1" applyBorder="1"/>
    <xf numFmtId="0" fontId="0" fillId="0" borderId="43" xfId="0" applyFont="1" applyFill="1" applyBorder="1" applyAlignment="1">
      <alignment horizontal="center"/>
    </xf>
    <xf numFmtId="0" fontId="12" fillId="0" borderId="20" xfId="0" applyFont="1" applyBorder="1"/>
    <xf numFmtId="0" fontId="0" fillId="2" borderId="47" xfId="0" applyFont="1" applyFill="1" applyBorder="1"/>
    <xf numFmtId="0" fontId="0" fillId="0" borderId="9" xfId="0" applyFont="1" applyFill="1" applyBorder="1"/>
    <xf numFmtId="0" fontId="10" fillId="0" borderId="38" xfId="0" applyFont="1" applyFill="1" applyBorder="1" applyAlignment="1">
      <alignment horizontal="center"/>
    </xf>
    <xf numFmtId="0" fontId="0" fillId="0" borderId="11" xfId="0" applyFont="1" applyBorder="1"/>
    <xf numFmtId="0" fontId="0" fillId="2" borderId="48" xfId="0" applyFont="1" applyFill="1" applyBorder="1"/>
    <xf numFmtId="0" fontId="0" fillId="2" borderId="14" xfId="0" applyFont="1" applyFill="1" applyBorder="1"/>
    <xf numFmtId="0" fontId="0" fillId="0" borderId="10" xfId="0" applyBorder="1"/>
    <xf numFmtId="0" fontId="0" fillId="0" borderId="36" xfId="0" applyBorder="1"/>
    <xf numFmtId="0" fontId="0" fillId="0" borderId="33" xfId="0" applyBorder="1"/>
    <xf numFmtId="0" fontId="0" fillId="2" borderId="49" xfId="0" applyFont="1" applyFill="1" applyBorder="1"/>
    <xf numFmtId="0" fontId="0" fillId="2" borderId="50" xfId="0" applyFont="1" applyFill="1" applyBorder="1"/>
    <xf numFmtId="0" fontId="6" fillId="0" borderId="5" xfId="0" applyFont="1" applyBorder="1"/>
    <xf numFmtId="0" fontId="7" fillId="0" borderId="1" xfId="0" applyFont="1" applyBorder="1"/>
    <xf numFmtId="0" fontId="0" fillId="0" borderId="1" xfId="0" applyFont="1" applyBorder="1"/>
    <xf numFmtId="0" fontId="0" fillId="0" borderId="1" xfId="0" applyFill="1" applyBorder="1"/>
    <xf numFmtId="0" fontId="0" fillId="0" borderId="32" xfId="0" applyBorder="1"/>
    <xf numFmtId="0" fontId="0" fillId="0" borderId="21" xfId="0" applyBorder="1"/>
    <xf numFmtId="0" fontId="0" fillId="0" borderId="4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41" xfId="0" applyBorder="1"/>
    <xf numFmtId="0" fontId="0" fillId="0" borderId="53" xfId="0" applyFont="1" applyFill="1" applyBorder="1" applyAlignment="1">
      <alignment horizontal="center"/>
    </xf>
    <xf numFmtId="0" fontId="12" fillId="0" borderId="19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0075" cy="695325"/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0</xdr:row>
      <xdr:rowOff>0</xdr:rowOff>
    </xdr:from>
    <xdr:ext cx="638175" cy="676275"/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0075" cy="695325"/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0</xdr:row>
      <xdr:rowOff>0</xdr:rowOff>
    </xdr:from>
    <xdr:ext cx="638175" cy="676275"/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647700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647700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701040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0</xdr:row>
      <xdr:rowOff>7621</xdr:rowOff>
    </xdr:from>
    <xdr:to>
      <xdr:col>2</xdr:col>
      <xdr:colOff>876300</xdr:colOff>
      <xdr:row>0</xdr:row>
      <xdr:rowOff>746760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5620" y="7621"/>
          <a:ext cx="800100" cy="73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647700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647700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647700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647700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647701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647700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647700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647701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800100</xdr:colOff>
      <xdr:row>0</xdr:row>
      <xdr:rowOff>714375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676275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workbookViewId="0">
      <selection activeCell="B1" sqref="B1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5" t="s">
        <v>0</v>
      </c>
      <c r="I1" s="1" t="s">
        <v>19</v>
      </c>
      <c r="Q1" s="2" t="s">
        <v>1</v>
      </c>
      <c r="R1" s="69"/>
      <c r="T1" s="69">
        <v>43618</v>
      </c>
    </row>
    <row r="2" spans="1:20" ht="21.75" thickBot="1" x14ac:dyDescent="0.4">
      <c r="B2" s="3"/>
      <c r="I2" s="1"/>
      <c r="Q2" s="42"/>
      <c r="R2" s="43"/>
      <c r="T2" s="4"/>
    </row>
    <row r="3" spans="1:20" ht="15.75" thickBot="1" x14ac:dyDescent="0.3">
      <c r="A3" s="62" t="s">
        <v>8</v>
      </c>
      <c r="B3" s="63" t="s">
        <v>2</v>
      </c>
      <c r="C3" s="63" t="s">
        <v>3</v>
      </c>
      <c r="D3" s="64" t="s">
        <v>4</v>
      </c>
      <c r="E3" s="65"/>
      <c r="F3" s="65"/>
      <c r="G3" s="65"/>
      <c r="H3" s="66"/>
      <c r="I3" s="65" t="s">
        <v>7</v>
      </c>
      <c r="J3" s="67"/>
      <c r="K3" s="67"/>
      <c r="L3" s="67"/>
      <c r="M3" s="67"/>
      <c r="N3" s="67"/>
      <c r="O3" s="67"/>
      <c r="P3" s="67"/>
      <c r="Q3" s="67"/>
      <c r="R3" s="13"/>
      <c r="S3" s="13"/>
      <c r="T3" s="72" t="s">
        <v>5</v>
      </c>
    </row>
    <row r="4" spans="1:20" ht="15.75" thickBot="1" x14ac:dyDescent="0.3">
      <c r="A4" s="12">
        <v>1</v>
      </c>
      <c r="B4" s="13" t="s">
        <v>30</v>
      </c>
      <c r="C4" s="14" t="s">
        <v>13</v>
      </c>
      <c r="D4" s="15">
        <v>10</v>
      </c>
      <c r="E4" s="16">
        <v>10</v>
      </c>
      <c r="F4" s="16">
        <v>9</v>
      </c>
      <c r="G4" s="16">
        <v>9</v>
      </c>
      <c r="H4" s="17">
        <v>7</v>
      </c>
      <c r="I4" s="32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20">
        <v>9</v>
      </c>
      <c r="R4" s="20">
        <v>9</v>
      </c>
      <c r="S4" s="21">
        <f>SUM(I4:R4)</f>
        <v>94</v>
      </c>
      <c r="T4" s="70">
        <v>94</v>
      </c>
    </row>
    <row r="5" spans="1:20" ht="15.75" thickBot="1" x14ac:dyDescent="0.3">
      <c r="A5" s="58"/>
      <c r="B5" s="73" t="s">
        <v>22</v>
      </c>
      <c r="C5" s="24"/>
      <c r="D5" s="25"/>
      <c r="E5" s="25"/>
      <c r="F5" s="25"/>
      <c r="G5" s="25"/>
      <c r="H5" s="26"/>
      <c r="I5" s="74">
        <v>10</v>
      </c>
      <c r="J5" s="41">
        <v>10</v>
      </c>
      <c r="K5" s="28">
        <v>10</v>
      </c>
      <c r="L5" s="29">
        <v>10</v>
      </c>
      <c r="M5" s="29">
        <v>9</v>
      </c>
      <c r="N5" s="29">
        <v>9</v>
      </c>
      <c r="O5" s="29">
        <v>9</v>
      </c>
      <c r="P5" s="29">
        <v>9</v>
      </c>
      <c r="Q5" s="30">
        <v>9</v>
      </c>
      <c r="R5" s="30">
        <v>9</v>
      </c>
      <c r="S5" s="21">
        <f t="shared" ref="S5:S9" si="0">SUM(I5:R5)</f>
        <v>94</v>
      </c>
      <c r="T5" s="61"/>
    </row>
    <row r="6" spans="1:20" ht="15.75" thickBot="1" x14ac:dyDescent="0.3">
      <c r="A6" s="12">
        <v>2</v>
      </c>
      <c r="B6" s="13" t="s">
        <v>14</v>
      </c>
      <c r="C6" s="14" t="s">
        <v>13</v>
      </c>
      <c r="D6" s="15">
        <v>10</v>
      </c>
      <c r="E6" s="15">
        <v>10</v>
      </c>
      <c r="F6" s="16">
        <v>10</v>
      </c>
      <c r="G6" s="16">
        <v>10</v>
      </c>
      <c r="H6" s="17">
        <v>10</v>
      </c>
      <c r="I6" s="32">
        <v>10</v>
      </c>
      <c r="J6" s="34">
        <v>10</v>
      </c>
      <c r="K6" s="34">
        <v>10</v>
      </c>
      <c r="L6" s="16">
        <v>10</v>
      </c>
      <c r="M6" s="16">
        <v>10</v>
      </c>
      <c r="N6" s="16">
        <v>10</v>
      </c>
      <c r="O6" s="16">
        <v>9</v>
      </c>
      <c r="P6" s="16">
        <v>9</v>
      </c>
      <c r="Q6" s="20">
        <v>9</v>
      </c>
      <c r="R6" s="20">
        <v>9</v>
      </c>
      <c r="S6" s="21">
        <f t="shared" si="0"/>
        <v>96</v>
      </c>
      <c r="T6" s="70">
        <v>96</v>
      </c>
    </row>
    <row r="7" spans="1:20" ht="15.75" thickBot="1" x14ac:dyDescent="0.3">
      <c r="A7" s="58"/>
      <c r="B7" s="73"/>
      <c r="C7" s="24"/>
      <c r="D7" s="25"/>
      <c r="E7" s="25"/>
      <c r="F7" s="25"/>
      <c r="G7" s="25"/>
      <c r="H7" s="26"/>
      <c r="I7" s="74">
        <v>10</v>
      </c>
      <c r="J7" s="41">
        <v>10</v>
      </c>
      <c r="K7" s="41">
        <v>10</v>
      </c>
      <c r="L7" s="29">
        <v>10</v>
      </c>
      <c r="M7" s="29">
        <v>10</v>
      </c>
      <c r="N7" s="29">
        <v>10</v>
      </c>
      <c r="O7" s="29">
        <v>9</v>
      </c>
      <c r="P7" s="29">
        <v>9</v>
      </c>
      <c r="Q7" s="30">
        <v>9</v>
      </c>
      <c r="R7" s="30">
        <v>9</v>
      </c>
      <c r="S7" s="21">
        <f t="shared" ref="S7" si="1">SUM(I7:R7)</f>
        <v>96</v>
      </c>
      <c r="T7" s="61"/>
    </row>
    <row r="8" spans="1:20" ht="15.75" thickBot="1" x14ac:dyDescent="0.3">
      <c r="A8" s="12">
        <v>3</v>
      </c>
      <c r="B8" s="13" t="s">
        <v>20</v>
      </c>
      <c r="C8" s="14" t="s">
        <v>13</v>
      </c>
      <c r="D8" s="16">
        <v>8</v>
      </c>
      <c r="E8" s="16">
        <v>7</v>
      </c>
      <c r="F8" s="16">
        <v>6</v>
      </c>
      <c r="G8" s="16">
        <v>0</v>
      </c>
      <c r="H8" s="17">
        <v>0</v>
      </c>
      <c r="I8" s="18">
        <v>9</v>
      </c>
      <c r="J8" s="19">
        <v>9</v>
      </c>
      <c r="K8" s="19">
        <v>8</v>
      </c>
      <c r="L8" s="16">
        <v>7</v>
      </c>
      <c r="M8" s="16">
        <v>7</v>
      </c>
      <c r="N8" s="16">
        <v>5</v>
      </c>
      <c r="O8" s="16">
        <v>4</v>
      </c>
      <c r="P8" s="16">
        <v>4</v>
      </c>
      <c r="Q8" s="20">
        <v>0</v>
      </c>
      <c r="R8" s="20">
        <v>0</v>
      </c>
      <c r="S8" s="21">
        <f>SUM(I8:R8)</f>
        <v>53</v>
      </c>
      <c r="T8" s="68">
        <v>53</v>
      </c>
    </row>
    <row r="9" spans="1:20" ht="15.75" thickBot="1" x14ac:dyDescent="0.3">
      <c r="A9" s="58"/>
      <c r="B9" s="73" t="s">
        <v>22</v>
      </c>
      <c r="C9" s="33"/>
      <c r="D9" s="25"/>
      <c r="E9" s="25"/>
      <c r="F9" s="25"/>
      <c r="G9" s="25"/>
      <c r="H9" s="26"/>
      <c r="I9" s="27">
        <v>9</v>
      </c>
      <c r="J9" s="28">
        <v>8</v>
      </c>
      <c r="K9" s="28">
        <v>8</v>
      </c>
      <c r="L9" s="29">
        <v>8</v>
      </c>
      <c r="M9" s="29">
        <v>7</v>
      </c>
      <c r="N9" s="29">
        <v>6</v>
      </c>
      <c r="O9" s="29">
        <v>4</v>
      </c>
      <c r="P9" s="29">
        <v>0</v>
      </c>
      <c r="Q9" s="30">
        <v>0</v>
      </c>
      <c r="R9" s="30">
        <v>0</v>
      </c>
      <c r="S9" s="21">
        <f t="shared" si="0"/>
        <v>50</v>
      </c>
      <c r="T9" s="61"/>
    </row>
    <row r="10" spans="1:20" ht="15.75" thickBot="1" x14ac:dyDescent="0.3">
      <c r="A10" s="12">
        <v>4</v>
      </c>
      <c r="B10" s="13" t="s">
        <v>21</v>
      </c>
      <c r="C10" s="14" t="s">
        <v>13</v>
      </c>
      <c r="D10" s="16">
        <v>8</v>
      </c>
      <c r="E10" s="16">
        <v>6</v>
      </c>
      <c r="F10" s="16">
        <v>5</v>
      </c>
      <c r="G10" s="16">
        <v>3</v>
      </c>
      <c r="H10" s="17">
        <v>0</v>
      </c>
      <c r="I10" s="18">
        <v>9</v>
      </c>
      <c r="J10" s="19">
        <v>8</v>
      </c>
      <c r="K10" s="19">
        <v>7</v>
      </c>
      <c r="L10" s="16">
        <v>7</v>
      </c>
      <c r="M10" s="16">
        <v>6</v>
      </c>
      <c r="N10" s="16">
        <v>5</v>
      </c>
      <c r="O10" s="16">
        <v>4</v>
      </c>
      <c r="P10" s="16">
        <v>0</v>
      </c>
      <c r="Q10" s="20">
        <v>0</v>
      </c>
      <c r="R10" s="20">
        <v>0</v>
      </c>
      <c r="S10" s="21">
        <f>SUM(I10:R10)</f>
        <v>46</v>
      </c>
      <c r="T10" s="68">
        <v>66</v>
      </c>
    </row>
    <row r="11" spans="1:20" ht="15.75" thickBot="1" x14ac:dyDescent="0.3">
      <c r="A11" s="58"/>
      <c r="B11" s="55"/>
      <c r="C11" s="33"/>
      <c r="D11" s="25"/>
      <c r="E11" s="25"/>
      <c r="F11" s="25"/>
      <c r="G11" s="25"/>
      <c r="H11" s="26"/>
      <c r="I11" s="74">
        <v>10</v>
      </c>
      <c r="J11" s="28">
        <v>9</v>
      </c>
      <c r="K11" s="28">
        <v>8</v>
      </c>
      <c r="L11" s="29">
        <v>8</v>
      </c>
      <c r="M11" s="29">
        <v>7</v>
      </c>
      <c r="N11" s="29">
        <v>7</v>
      </c>
      <c r="O11" s="29">
        <v>7</v>
      </c>
      <c r="P11" s="29">
        <v>7</v>
      </c>
      <c r="Q11" s="30">
        <v>3</v>
      </c>
      <c r="R11" s="30">
        <v>0</v>
      </c>
      <c r="S11" s="21">
        <f t="shared" ref="S11" si="2">SUM(I11:R11)</f>
        <v>66</v>
      </c>
      <c r="T11" s="61"/>
    </row>
    <row r="12" spans="1:20" ht="15.75" thickBot="1" x14ac:dyDescent="0.3">
      <c r="A12" s="12">
        <v>5</v>
      </c>
      <c r="B12" s="13" t="s">
        <v>23</v>
      </c>
      <c r="C12" s="14" t="s">
        <v>13</v>
      </c>
      <c r="D12" s="16">
        <v>8</v>
      </c>
      <c r="E12" s="16">
        <v>8</v>
      </c>
      <c r="F12" s="16">
        <v>7</v>
      </c>
      <c r="G12" s="16">
        <v>7</v>
      </c>
      <c r="H12" s="17">
        <v>6</v>
      </c>
      <c r="I12" s="18">
        <v>9</v>
      </c>
      <c r="J12" s="19">
        <v>8</v>
      </c>
      <c r="K12" s="19">
        <v>8</v>
      </c>
      <c r="L12" s="16">
        <v>8</v>
      </c>
      <c r="M12" s="16">
        <v>8</v>
      </c>
      <c r="N12" s="16">
        <v>8</v>
      </c>
      <c r="O12" s="16">
        <v>7</v>
      </c>
      <c r="P12" s="16">
        <v>7</v>
      </c>
      <c r="Q12" s="20">
        <v>7</v>
      </c>
      <c r="R12" s="20">
        <v>5</v>
      </c>
      <c r="S12" s="21">
        <f>SUM(I12:R12)</f>
        <v>75</v>
      </c>
      <c r="T12" s="68">
        <v>88</v>
      </c>
    </row>
    <row r="13" spans="1:20" ht="15.75" thickBot="1" x14ac:dyDescent="0.3">
      <c r="A13" s="58"/>
      <c r="B13" s="73" t="s">
        <v>29</v>
      </c>
      <c r="C13" s="33"/>
      <c r="D13" s="25"/>
      <c r="E13" s="25"/>
      <c r="F13" s="25"/>
      <c r="G13" s="25"/>
      <c r="H13" s="26"/>
      <c r="I13" s="74">
        <v>10</v>
      </c>
      <c r="J13" s="28">
        <v>10</v>
      </c>
      <c r="K13" s="28">
        <v>9</v>
      </c>
      <c r="L13" s="29">
        <v>9</v>
      </c>
      <c r="M13" s="29">
        <v>9</v>
      </c>
      <c r="N13" s="29">
        <v>9</v>
      </c>
      <c r="O13" s="29">
        <v>9</v>
      </c>
      <c r="P13" s="29">
        <v>9</v>
      </c>
      <c r="Q13" s="30">
        <v>8</v>
      </c>
      <c r="R13" s="30">
        <v>6</v>
      </c>
      <c r="S13" s="21">
        <f t="shared" ref="S13" si="3">SUM(I13:R13)</f>
        <v>88</v>
      </c>
      <c r="T13" s="61"/>
    </row>
    <row r="14" spans="1:20" ht="15.75" thickBot="1" x14ac:dyDescent="0.3">
      <c r="A14" s="12">
        <v>6</v>
      </c>
      <c r="B14" s="13" t="s">
        <v>24</v>
      </c>
      <c r="C14" s="14" t="s">
        <v>13</v>
      </c>
      <c r="D14" s="16">
        <v>8</v>
      </c>
      <c r="E14" s="16">
        <v>6</v>
      </c>
      <c r="F14" s="16">
        <v>6</v>
      </c>
      <c r="G14" s="16">
        <v>5</v>
      </c>
      <c r="H14" s="17">
        <v>0</v>
      </c>
      <c r="I14" s="18">
        <v>10</v>
      </c>
      <c r="J14" s="19">
        <v>9</v>
      </c>
      <c r="K14" s="19">
        <v>9</v>
      </c>
      <c r="L14" s="16">
        <v>8</v>
      </c>
      <c r="M14" s="16">
        <v>8</v>
      </c>
      <c r="N14" s="16">
        <v>8</v>
      </c>
      <c r="O14" s="16">
        <v>7</v>
      </c>
      <c r="P14" s="16">
        <v>7</v>
      </c>
      <c r="Q14" s="20">
        <v>7</v>
      </c>
      <c r="R14" s="20">
        <v>0</v>
      </c>
      <c r="S14" s="21">
        <f>SUM(I14:R14)</f>
        <v>73</v>
      </c>
      <c r="T14" s="68">
        <v>89</v>
      </c>
    </row>
    <row r="15" spans="1:20" ht="15.75" thickBot="1" x14ac:dyDescent="0.3">
      <c r="A15" s="58"/>
      <c r="B15" s="73" t="s">
        <v>22</v>
      </c>
      <c r="C15" s="33"/>
      <c r="D15" s="25"/>
      <c r="E15" s="25"/>
      <c r="F15" s="25"/>
      <c r="G15" s="25"/>
      <c r="H15" s="26"/>
      <c r="I15" s="27">
        <v>10</v>
      </c>
      <c r="J15" s="28">
        <v>10</v>
      </c>
      <c r="K15" s="28">
        <v>9</v>
      </c>
      <c r="L15" s="29">
        <v>9</v>
      </c>
      <c r="M15" s="29">
        <v>9</v>
      </c>
      <c r="N15" s="29">
        <v>9</v>
      </c>
      <c r="O15" s="29">
        <v>9</v>
      </c>
      <c r="P15" s="29">
        <v>8</v>
      </c>
      <c r="Q15" s="30">
        <v>8</v>
      </c>
      <c r="R15" s="30">
        <v>8</v>
      </c>
      <c r="S15" s="21">
        <f t="shared" ref="S15" si="4">SUM(I15:R15)</f>
        <v>89</v>
      </c>
      <c r="T15" s="61"/>
    </row>
    <row r="16" spans="1:20" ht="15.75" thickBot="1" x14ac:dyDescent="0.3">
      <c r="A16" s="12">
        <v>7</v>
      </c>
      <c r="B16" s="13" t="s">
        <v>15</v>
      </c>
      <c r="C16" s="14" t="s">
        <v>13</v>
      </c>
      <c r="D16" s="15">
        <v>10</v>
      </c>
      <c r="E16" s="16">
        <v>10</v>
      </c>
      <c r="F16" s="16">
        <v>9</v>
      </c>
      <c r="G16" s="16">
        <v>9</v>
      </c>
      <c r="H16" s="17">
        <v>9</v>
      </c>
      <c r="I16" s="32">
        <v>10</v>
      </c>
      <c r="J16" s="34">
        <v>10</v>
      </c>
      <c r="K16" s="34">
        <v>10</v>
      </c>
      <c r="L16" s="16">
        <v>10</v>
      </c>
      <c r="M16" s="16">
        <v>10</v>
      </c>
      <c r="N16" s="16">
        <v>10</v>
      </c>
      <c r="O16" s="16">
        <v>9</v>
      </c>
      <c r="P16" s="16">
        <v>9</v>
      </c>
      <c r="Q16" s="20">
        <v>8</v>
      </c>
      <c r="R16" s="20">
        <v>8</v>
      </c>
      <c r="S16" s="21">
        <f>SUM(I16:R16)</f>
        <v>94</v>
      </c>
      <c r="T16" s="68">
        <v>96</v>
      </c>
    </row>
    <row r="17" spans="1:20" ht="15.75" thickBot="1" x14ac:dyDescent="0.3">
      <c r="A17" s="58"/>
      <c r="B17" s="55"/>
      <c r="C17" s="33"/>
      <c r="D17" s="25"/>
      <c r="E17" s="25"/>
      <c r="F17" s="25"/>
      <c r="G17" s="25"/>
      <c r="H17" s="26"/>
      <c r="I17" s="74">
        <v>10</v>
      </c>
      <c r="J17" s="41">
        <v>10</v>
      </c>
      <c r="K17" s="28">
        <v>10</v>
      </c>
      <c r="L17" s="29">
        <v>10</v>
      </c>
      <c r="M17" s="29">
        <v>10</v>
      </c>
      <c r="N17" s="29">
        <v>10</v>
      </c>
      <c r="O17" s="29">
        <v>9</v>
      </c>
      <c r="P17" s="29">
        <v>9</v>
      </c>
      <c r="Q17" s="30">
        <v>9</v>
      </c>
      <c r="R17" s="30">
        <v>9</v>
      </c>
      <c r="S17" s="21">
        <f t="shared" ref="S17" si="5">SUM(I17:R17)</f>
        <v>96</v>
      </c>
      <c r="T17" s="61"/>
    </row>
    <row r="18" spans="1:20" ht="15.75" thickBot="1" x14ac:dyDescent="0.3">
      <c r="A18" s="12">
        <v>8</v>
      </c>
      <c r="B18" s="13" t="s">
        <v>16</v>
      </c>
      <c r="C18" s="14" t="s">
        <v>18</v>
      </c>
      <c r="D18" s="15">
        <v>10</v>
      </c>
      <c r="E18" s="16">
        <v>10</v>
      </c>
      <c r="F18" s="16">
        <v>8</v>
      </c>
      <c r="G18" s="16">
        <v>7</v>
      </c>
      <c r="H18" s="17">
        <v>7</v>
      </c>
      <c r="I18" s="32">
        <v>10</v>
      </c>
      <c r="J18" s="34">
        <v>10</v>
      </c>
      <c r="K18" s="19">
        <v>9</v>
      </c>
      <c r="L18" s="16">
        <v>9</v>
      </c>
      <c r="M18" s="16">
        <v>9</v>
      </c>
      <c r="N18" s="16">
        <v>9</v>
      </c>
      <c r="O18" s="16">
        <v>9</v>
      </c>
      <c r="P18" s="16">
        <v>8</v>
      </c>
      <c r="Q18" s="20">
        <v>8</v>
      </c>
      <c r="R18" s="20">
        <v>8</v>
      </c>
      <c r="S18" s="21">
        <f>SUM(I18:R18)</f>
        <v>89</v>
      </c>
      <c r="T18" s="68">
        <v>92</v>
      </c>
    </row>
    <row r="19" spans="1:20" ht="15.75" thickBot="1" x14ac:dyDescent="0.3">
      <c r="A19" s="58"/>
      <c r="B19" s="55"/>
      <c r="C19" s="33"/>
      <c r="D19" s="25"/>
      <c r="E19" s="25"/>
      <c r="F19" s="25"/>
      <c r="G19" s="25"/>
      <c r="H19" s="26"/>
      <c r="I19" s="74">
        <v>10</v>
      </c>
      <c r="J19" s="41">
        <v>10</v>
      </c>
      <c r="K19" s="41">
        <v>10</v>
      </c>
      <c r="L19" s="29">
        <v>10</v>
      </c>
      <c r="M19" s="29">
        <v>9</v>
      </c>
      <c r="N19" s="29">
        <v>9</v>
      </c>
      <c r="O19" s="29">
        <v>9</v>
      </c>
      <c r="P19" s="29">
        <v>9</v>
      </c>
      <c r="Q19" s="30">
        <v>8</v>
      </c>
      <c r="R19" s="30">
        <v>8</v>
      </c>
      <c r="S19" s="21">
        <f t="shared" ref="S19" si="6">SUM(I19:R19)</f>
        <v>92</v>
      </c>
      <c r="T19" s="61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21">
        <f>SUM(I20:R20)</f>
        <v>0</v>
      </c>
      <c r="T20" s="68"/>
    </row>
    <row r="21" spans="1:20" ht="15.75" thickBot="1" x14ac:dyDescent="0.3">
      <c r="A21" s="58"/>
      <c r="B21" s="55"/>
      <c r="C21" s="33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0"/>
      <c r="R21" s="30"/>
      <c r="S21" s="21">
        <f t="shared" ref="S21" si="7">SUM(I21:R21)</f>
        <v>0</v>
      </c>
      <c r="T21" s="61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>SUM(I22:R22)</f>
        <v>0</v>
      </c>
      <c r="T22" s="68"/>
    </row>
    <row r="23" spans="1:20" ht="15.75" thickBot="1" x14ac:dyDescent="0.3">
      <c r="A23" s="58"/>
      <c r="B23" s="55"/>
      <c r="C23" s="33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0"/>
      <c r="R23" s="30"/>
      <c r="S23" s="21">
        <f t="shared" ref="S23" si="8">SUM(I23:R23)</f>
        <v>0</v>
      </c>
      <c r="T23" s="61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20"/>
      <c r="R24" s="20"/>
      <c r="S24" s="21">
        <f>SUM(I24:R24)</f>
        <v>0</v>
      </c>
      <c r="T24" s="68"/>
    </row>
    <row r="25" spans="1:20" ht="15.75" thickBot="1" x14ac:dyDescent="0.3">
      <c r="A25" s="58"/>
      <c r="B25" s="55"/>
      <c r="C25" s="33"/>
      <c r="D25" s="25"/>
      <c r="E25" s="25"/>
      <c r="F25" s="25"/>
      <c r="G25" s="25"/>
      <c r="H25" s="26"/>
      <c r="I25" s="27"/>
      <c r="J25" s="28"/>
      <c r="K25" s="28"/>
      <c r="L25" s="29"/>
      <c r="M25" s="29"/>
      <c r="N25" s="29"/>
      <c r="O25" s="29"/>
      <c r="P25" s="29"/>
      <c r="Q25" s="30"/>
      <c r="R25" s="30"/>
      <c r="S25" s="21">
        <f t="shared" ref="S25" si="9">SUM(I25:R25)</f>
        <v>0</v>
      </c>
      <c r="T25" s="61"/>
    </row>
    <row r="26" spans="1:20" ht="15.75" thickBot="1" x14ac:dyDescent="0.3"/>
    <row r="27" spans="1:20" x14ac:dyDescent="0.25">
      <c r="B27" s="35" t="s">
        <v>6</v>
      </c>
      <c r="C27" s="35" t="s">
        <v>15</v>
      </c>
      <c r="F27" s="48">
        <v>10</v>
      </c>
      <c r="G27" s="49" t="s">
        <v>9</v>
      </c>
      <c r="H27" s="49"/>
      <c r="I27" s="50"/>
      <c r="T27" s="36"/>
    </row>
    <row r="28" spans="1:20" ht="15.75" thickBot="1" x14ac:dyDescent="0.3">
      <c r="C28" s="35"/>
      <c r="F28" s="51">
        <v>10</v>
      </c>
      <c r="G28" s="52" t="s">
        <v>10</v>
      </c>
      <c r="H28" s="52"/>
      <c r="I28" s="53"/>
      <c r="T28" s="36"/>
    </row>
    <row r="29" spans="1:20" x14ac:dyDescent="0.25">
      <c r="B29" s="45" t="s">
        <v>27</v>
      </c>
      <c r="C29" s="46"/>
      <c r="D29" s="47"/>
      <c r="E29" s="47"/>
      <c r="T29" s="36"/>
    </row>
    <row r="30" spans="1:20" x14ac:dyDescent="0.25">
      <c r="B30" s="37"/>
      <c r="C30" s="38"/>
      <c r="G30" s="54"/>
      <c r="T30" s="36"/>
    </row>
    <row r="31" spans="1:20" x14ac:dyDescent="0.25">
      <c r="B31" s="37"/>
      <c r="C31" s="38"/>
    </row>
    <row r="32" spans="1:20" x14ac:dyDescent="0.25">
      <c r="B32" s="39"/>
      <c r="C32" s="40"/>
    </row>
  </sheetData>
  <pageMargins left="0.7" right="0.7" top="0.75" bottom="0.75" header="0.3" footer="0.3"/>
  <pageSetup paperSize="9" scale="8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2"/>
  <sheetViews>
    <sheetView workbookViewId="0">
      <selection activeCell="U15" sqref="U15"/>
    </sheetView>
  </sheetViews>
  <sheetFormatPr defaultColWidth="9.140625" defaultRowHeight="15" x14ac:dyDescent="0.25"/>
  <cols>
    <col min="1" max="1" width="9.140625" style="93"/>
    <col min="2" max="2" width="35.42578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0" ht="60" customHeight="1" x14ac:dyDescent="0.35">
      <c r="B1" s="166" t="s">
        <v>0</v>
      </c>
      <c r="I1" s="94" t="s">
        <v>19</v>
      </c>
      <c r="Q1" s="95" t="s">
        <v>1</v>
      </c>
      <c r="R1" s="160"/>
      <c r="T1" s="160">
        <v>43674</v>
      </c>
    </row>
    <row r="2" spans="1:20" ht="21.75" thickBot="1" x14ac:dyDescent="0.4">
      <c r="B2" s="96"/>
      <c r="I2" s="94"/>
      <c r="Q2" s="134"/>
      <c r="R2" s="135"/>
      <c r="T2" s="97"/>
    </row>
    <row r="3" spans="1:20" ht="15.75" thickBot="1" x14ac:dyDescent="0.3">
      <c r="A3" s="153" t="s">
        <v>8</v>
      </c>
      <c r="B3" s="154" t="s">
        <v>2</v>
      </c>
      <c r="C3" s="154" t="s">
        <v>3</v>
      </c>
      <c r="D3" s="155" t="s">
        <v>4</v>
      </c>
      <c r="E3" s="156"/>
      <c r="F3" s="156"/>
      <c r="G3" s="156"/>
      <c r="H3" s="157"/>
      <c r="I3" s="156" t="s">
        <v>7</v>
      </c>
      <c r="J3" s="158"/>
      <c r="K3" s="158"/>
      <c r="L3" s="158"/>
      <c r="M3" s="158"/>
      <c r="N3" s="158"/>
      <c r="O3" s="158"/>
      <c r="P3" s="158"/>
      <c r="Q3" s="158"/>
      <c r="R3" s="106"/>
      <c r="S3" s="106"/>
      <c r="T3" s="163" t="s">
        <v>5</v>
      </c>
    </row>
    <row r="4" spans="1:20" ht="15.75" thickBot="1" x14ac:dyDescent="0.3">
      <c r="A4" s="105">
        <v>1</v>
      </c>
      <c r="B4" s="106" t="s">
        <v>43</v>
      </c>
      <c r="C4" s="107" t="s">
        <v>44</v>
      </c>
      <c r="D4" s="108">
        <v>10</v>
      </c>
      <c r="E4" s="108">
        <v>10</v>
      </c>
      <c r="F4" s="109">
        <v>10</v>
      </c>
      <c r="G4" s="109">
        <v>10</v>
      </c>
      <c r="H4" s="110">
        <v>10</v>
      </c>
      <c r="I4" s="124">
        <v>10</v>
      </c>
      <c r="J4" s="126">
        <v>10</v>
      </c>
      <c r="K4" s="112">
        <v>10</v>
      </c>
      <c r="L4" s="109">
        <v>10</v>
      </c>
      <c r="M4" s="109">
        <v>10</v>
      </c>
      <c r="N4" s="109">
        <v>9</v>
      </c>
      <c r="O4" s="109">
        <v>9</v>
      </c>
      <c r="P4" s="109">
        <v>9</v>
      </c>
      <c r="Q4" s="113">
        <v>8</v>
      </c>
      <c r="R4" s="113">
        <v>0</v>
      </c>
      <c r="S4" s="114">
        <f t="shared" ref="S4:S25" si="0">SUM(I4:R4)</f>
        <v>85</v>
      </c>
      <c r="T4" s="161"/>
    </row>
    <row r="5" spans="1:20" ht="15.75" thickBot="1" x14ac:dyDescent="0.3">
      <c r="A5" s="149"/>
      <c r="B5" s="164"/>
      <c r="C5" s="117" t="s">
        <v>45</v>
      </c>
      <c r="D5" s="118"/>
      <c r="E5" s="118"/>
      <c r="F5" s="118"/>
      <c r="G5" s="118"/>
      <c r="H5" s="119"/>
      <c r="I5" s="165">
        <v>10</v>
      </c>
      <c r="J5" s="121">
        <v>10</v>
      </c>
      <c r="K5" s="121">
        <v>9</v>
      </c>
      <c r="L5" s="122">
        <v>9</v>
      </c>
      <c r="M5" s="122">
        <v>9</v>
      </c>
      <c r="N5" s="122">
        <v>9</v>
      </c>
      <c r="O5" s="122">
        <v>9</v>
      </c>
      <c r="P5" s="122">
        <v>9</v>
      </c>
      <c r="Q5" s="123">
        <v>8</v>
      </c>
      <c r="R5" s="123">
        <v>8</v>
      </c>
      <c r="S5" s="114">
        <f t="shared" si="0"/>
        <v>90</v>
      </c>
      <c r="T5" s="152"/>
    </row>
    <row r="6" spans="1:20" ht="15.75" thickBot="1" x14ac:dyDescent="0.3">
      <c r="A6" s="105">
        <v>4</v>
      </c>
      <c r="B6" s="106" t="s">
        <v>21</v>
      </c>
      <c r="C6" s="107" t="s">
        <v>44</v>
      </c>
      <c r="D6" s="109">
        <v>9</v>
      </c>
      <c r="E6" s="109">
        <v>9</v>
      </c>
      <c r="F6" s="109">
        <v>8</v>
      </c>
      <c r="G6" s="109">
        <v>7</v>
      </c>
      <c r="H6" s="110">
        <v>7</v>
      </c>
      <c r="I6" s="111">
        <v>9</v>
      </c>
      <c r="J6" s="112">
        <v>9</v>
      </c>
      <c r="K6" s="112">
        <v>8</v>
      </c>
      <c r="L6" s="109">
        <v>7</v>
      </c>
      <c r="M6" s="109">
        <v>7</v>
      </c>
      <c r="N6" s="109">
        <v>7</v>
      </c>
      <c r="O6" s="109">
        <v>5</v>
      </c>
      <c r="P6" s="109">
        <v>0</v>
      </c>
      <c r="Q6" s="113">
        <v>0</v>
      </c>
      <c r="R6" s="113">
        <v>0</v>
      </c>
      <c r="S6" s="114">
        <f t="shared" si="0"/>
        <v>52</v>
      </c>
      <c r="T6" s="161"/>
    </row>
    <row r="7" spans="1:20" ht="15.75" thickBot="1" x14ac:dyDescent="0.3">
      <c r="A7" s="149"/>
      <c r="B7" s="164"/>
      <c r="C7" s="117" t="s">
        <v>45</v>
      </c>
      <c r="D7" s="118"/>
      <c r="E7" s="118"/>
      <c r="F7" s="118"/>
      <c r="G7" s="118"/>
      <c r="H7" s="119"/>
      <c r="I7" s="120">
        <v>8</v>
      </c>
      <c r="J7" s="121">
        <v>8</v>
      </c>
      <c r="K7" s="121">
        <v>7</v>
      </c>
      <c r="L7" s="122">
        <v>7</v>
      </c>
      <c r="M7" s="122">
        <v>7</v>
      </c>
      <c r="N7" s="122">
        <v>5</v>
      </c>
      <c r="O7" s="122">
        <v>4</v>
      </c>
      <c r="P7" s="122">
        <v>0</v>
      </c>
      <c r="Q7" s="123">
        <v>0</v>
      </c>
      <c r="R7" s="123">
        <v>0</v>
      </c>
      <c r="S7" s="114">
        <f t="shared" si="0"/>
        <v>46</v>
      </c>
      <c r="T7" s="152"/>
    </row>
    <row r="8" spans="1:20" ht="15.75" thickBot="1" x14ac:dyDescent="0.3">
      <c r="A8" s="105">
        <v>9</v>
      </c>
      <c r="B8" s="106" t="s">
        <v>15</v>
      </c>
      <c r="C8" s="107" t="s">
        <v>44</v>
      </c>
      <c r="D8" s="109">
        <v>10</v>
      </c>
      <c r="E8" s="109">
        <v>9</v>
      </c>
      <c r="F8" s="109">
        <v>9</v>
      </c>
      <c r="G8" s="109">
        <v>9</v>
      </c>
      <c r="H8" s="110">
        <v>8</v>
      </c>
      <c r="I8" s="124">
        <v>10</v>
      </c>
      <c r="J8" s="126">
        <v>10</v>
      </c>
      <c r="K8" s="112">
        <v>10</v>
      </c>
      <c r="L8" s="109">
        <v>10</v>
      </c>
      <c r="M8" s="109">
        <v>9</v>
      </c>
      <c r="N8" s="109">
        <v>9</v>
      </c>
      <c r="O8" s="109">
        <v>9</v>
      </c>
      <c r="P8" s="109">
        <v>9</v>
      </c>
      <c r="Q8" s="113">
        <v>9</v>
      </c>
      <c r="R8" s="113">
        <v>9</v>
      </c>
      <c r="S8" s="114">
        <f t="shared" si="0"/>
        <v>94</v>
      </c>
      <c r="T8" s="159">
        <v>94</v>
      </c>
    </row>
    <row r="9" spans="1:20" ht="15.75" thickBot="1" x14ac:dyDescent="0.3">
      <c r="A9" s="149"/>
      <c r="B9" s="164"/>
      <c r="C9" s="117" t="s">
        <v>45</v>
      </c>
      <c r="D9" s="118"/>
      <c r="E9" s="118"/>
      <c r="F9" s="118"/>
      <c r="G9" s="118"/>
      <c r="H9" s="119"/>
      <c r="I9" s="165">
        <v>10</v>
      </c>
      <c r="J9" s="133">
        <v>10</v>
      </c>
      <c r="K9" s="121">
        <v>10</v>
      </c>
      <c r="L9" s="122">
        <v>10</v>
      </c>
      <c r="M9" s="122">
        <v>10</v>
      </c>
      <c r="N9" s="122">
        <v>9</v>
      </c>
      <c r="O9" s="122">
        <v>9</v>
      </c>
      <c r="P9" s="122">
        <v>9</v>
      </c>
      <c r="Q9" s="123">
        <v>9</v>
      </c>
      <c r="R9" s="123">
        <v>8</v>
      </c>
      <c r="S9" s="114">
        <f t="shared" si="0"/>
        <v>94</v>
      </c>
      <c r="T9" s="152"/>
    </row>
    <row r="10" spans="1:20" ht="15.75" thickBot="1" x14ac:dyDescent="0.3">
      <c r="A10" s="105">
        <v>1</v>
      </c>
      <c r="B10" s="106" t="s">
        <v>43</v>
      </c>
      <c r="C10" s="107" t="s">
        <v>44</v>
      </c>
      <c r="D10" s="118"/>
      <c r="E10" s="118"/>
      <c r="F10" s="118"/>
      <c r="G10" s="118"/>
      <c r="H10" s="119"/>
      <c r="I10" s="111">
        <v>10</v>
      </c>
      <c r="J10" s="112">
        <v>10</v>
      </c>
      <c r="K10" s="112">
        <v>10</v>
      </c>
      <c r="L10" s="109">
        <v>10</v>
      </c>
      <c r="M10" s="109">
        <v>10</v>
      </c>
      <c r="N10" s="109">
        <v>10</v>
      </c>
      <c r="O10" s="109">
        <v>9</v>
      </c>
      <c r="P10" s="109">
        <v>9</v>
      </c>
      <c r="Q10" s="113">
        <v>8</v>
      </c>
      <c r="R10" s="113">
        <v>8</v>
      </c>
      <c r="S10" s="114">
        <f t="shared" si="0"/>
        <v>94</v>
      </c>
      <c r="T10" s="159">
        <v>94</v>
      </c>
    </row>
    <row r="11" spans="1:20" ht="15.75" thickBot="1" x14ac:dyDescent="0.3">
      <c r="A11" s="149"/>
      <c r="B11" s="164"/>
      <c r="C11" s="117" t="s">
        <v>45</v>
      </c>
      <c r="D11" s="118"/>
      <c r="E11" s="118"/>
      <c r="F11" s="118"/>
      <c r="G11" s="118"/>
      <c r="H11" s="119"/>
      <c r="I11" s="120"/>
      <c r="J11" s="121"/>
      <c r="K11" s="121"/>
      <c r="L11" s="122"/>
      <c r="M11" s="122"/>
      <c r="N11" s="122"/>
      <c r="O11" s="122"/>
      <c r="P11" s="122"/>
      <c r="Q11" s="123"/>
      <c r="R11" s="123"/>
      <c r="S11" s="114">
        <f t="shared" si="0"/>
        <v>0</v>
      </c>
      <c r="T11" s="152"/>
    </row>
    <row r="12" spans="1:20" ht="15.75" thickBot="1" x14ac:dyDescent="0.3">
      <c r="A12" s="105">
        <v>4</v>
      </c>
      <c r="B12" s="106" t="s">
        <v>21</v>
      </c>
      <c r="C12" s="107" t="s">
        <v>44</v>
      </c>
      <c r="D12" s="118"/>
      <c r="E12" s="118"/>
      <c r="F12" s="118"/>
      <c r="G12" s="118"/>
      <c r="H12" s="119"/>
      <c r="I12" s="111">
        <v>10</v>
      </c>
      <c r="J12" s="112">
        <v>9</v>
      </c>
      <c r="K12" s="112">
        <v>9</v>
      </c>
      <c r="L12" s="109">
        <v>9</v>
      </c>
      <c r="M12" s="109">
        <v>9</v>
      </c>
      <c r="N12" s="109">
        <v>7</v>
      </c>
      <c r="O12" s="109">
        <v>7</v>
      </c>
      <c r="P12" s="109">
        <v>7</v>
      </c>
      <c r="Q12" s="113">
        <v>0</v>
      </c>
      <c r="R12" s="113">
        <v>0</v>
      </c>
      <c r="S12" s="114">
        <f t="shared" si="0"/>
        <v>67</v>
      </c>
      <c r="T12" s="159">
        <v>67</v>
      </c>
    </row>
    <row r="13" spans="1:20" ht="15.75" thickBot="1" x14ac:dyDescent="0.3">
      <c r="A13" s="149"/>
      <c r="B13" s="164"/>
      <c r="C13" s="117" t="s">
        <v>45</v>
      </c>
      <c r="D13" s="118"/>
      <c r="E13" s="118"/>
      <c r="F13" s="118"/>
      <c r="G13" s="118"/>
      <c r="H13" s="119"/>
      <c r="I13" s="165"/>
      <c r="J13" s="121"/>
      <c r="K13" s="121"/>
      <c r="L13" s="122"/>
      <c r="M13" s="122"/>
      <c r="N13" s="122"/>
      <c r="O13" s="122"/>
      <c r="P13" s="122"/>
      <c r="Q13" s="123"/>
      <c r="R13" s="123"/>
      <c r="S13" s="114">
        <f t="shared" si="0"/>
        <v>0</v>
      </c>
      <c r="T13" s="152"/>
    </row>
    <row r="14" spans="1:20" ht="15.75" thickBot="1" x14ac:dyDescent="0.3">
      <c r="A14" s="105">
        <v>9</v>
      </c>
      <c r="B14" s="106" t="s">
        <v>15</v>
      </c>
      <c r="C14" s="107" t="s">
        <v>44</v>
      </c>
      <c r="D14" s="118"/>
      <c r="E14" s="118"/>
      <c r="F14" s="118"/>
      <c r="G14" s="118"/>
      <c r="H14" s="119"/>
      <c r="I14" s="111">
        <v>10</v>
      </c>
      <c r="J14" s="112">
        <v>10</v>
      </c>
      <c r="K14" s="112">
        <v>10</v>
      </c>
      <c r="L14" s="109">
        <v>9</v>
      </c>
      <c r="M14" s="109">
        <v>9</v>
      </c>
      <c r="N14" s="109">
        <v>8</v>
      </c>
      <c r="O14" s="109">
        <v>8</v>
      </c>
      <c r="P14" s="109">
        <v>8</v>
      </c>
      <c r="Q14" s="113">
        <v>8</v>
      </c>
      <c r="R14" s="113">
        <v>8</v>
      </c>
      <c r="S14" s="114">
        <f t="shared" si="0"/>
        <v>88</v>
      </c>
      <c r="T14" s="159"/>
    </row>
    <row r="15" spans="1:20" ht="15.75" thickBot="1" x14ac:dyDescent="0.3">
      <c r="A15" s="149"/>
      <c r="B15" s="164"/>
      <c r="C15" s="117" t="s">
        <v>45</v>
      </c>
      <c r="D15" s="118"/>
      <c r="E15" s="118"/>
      <c r="F15" s="118"/>
      <c r="G15" s="118"/>
      <c r="H15" s="119"/>
      <c r="I15" s="120"/>
      <c r="J15" s="121"/>
      <c r="K15" s="121"/>
      <c r="L15" s="122"/>
      <c r="M15" s="122"/>
      <c r="N15" s="122"/>
      <c r="O15" s="122"/>
      <c r="P15" s="122"/>
      <c r="Q15" s="123"/>
      <c r="R15" s="123"/>
      <c r="S15" s="114">
        <f t="shared" si="0"/>
        <v>0</v>
      </c>
      <c r="T15" s="152"/>
    </row>
    <row r="16" spans="1:20" ht="15.75" thickBot="1" x14ac:dyDescent="0.3">
      <c r="A16" s="105"/>
      <c r="B16" s="106"/>
      <c r="C16" s="107"/>
      <c r="D16" s="108"/>
      <c r="E16" s="109"/>
      <c r="F16" s="109"/>
      <c r="G16" s="109"/>
      <c r="H16" s="110"/>
      <c r="I16" s="124"/>
      <c r="J16" s="126"/>
      <c r="K16" s="126"/>
      <c r="L16" s="109"/>
      <c r="M16" s="109"/>
      <c r="N16" s="109"/>
      <c r="O16" s="109"/>
      <c r="P16" s="109"/>
      <c r="Q16" s="113"/>
      <c r="R16" s="113"/>
      <c r="S16" s="114">
        <f t="shared" si="0"/>
        <v>0</v>
      </c>
      <c r="T16" s="159"/>
    </row>
    <row r="17" spans="1:20" ht="15.75" thickBot="1" x14ac:dyDescent="0.3">
      <c r="A17" s="149"/>
      <c r="B17" s="147"/>
      <c r="C17" s="117"/>
      <c r="D17" s="118"/>
      <c r="E17" s="118"/>
      <c r="F17" s="118"/>
      <c r="G17" s="118"/>
      <c r="H17" s="119"/>
      <c r="I17" s="165"/>
      <c r="J17" s="121"/>
      <c r="K17" s="121"/>
      <c r="L17" s="122"/>
      <c r="M17" s="122"/>
      <c r="N17" s="122"/>
      <c r="O17" s="122"/>
      <c r="P17" s="122"/>
      <c r="Q17" s="123"/>
      <c r="R17" s="123"/>
      <c r="S17" s="114">
        <f t="shared" si="0"/>
        <v>0</v>
      </c>
      <c r="T17" s="152"/>
    </row>
    <row r="18" spans="1:20" ht="15.75" thickBot="1" x14ac:dyDescent="0.3">
      <c r="A18" s="105"/>
      <c r="B18" s="106"/>
      <c r="C18" s="107"/>
      <c r="D18" s="108"/>
      <c r="E18" s="109"/>
      <c r="F18" s="109"/>
      <c r="G18" s="109"/>
      <c r="H18" s="110"/>
      <c r="I18" s="124"/>
      <c r="J18" s="126"/>
      <c r="K18" s="112"/>
      <c r="L18" s="109"/>
      <c r="M18" s="109"/>
      <c r="N18" s="109"/>
      <c r="O18" s="109"/>
      <c r="P18" s="109"/>
      <c r="Q18" s="113"/>
      <c r="R18" s="113"/>
      <c r="S18" s="114">
        <f t="shared" si="0"/>
        <v>0</v>
      </c>
      <c r="T18" s="159"/>
    </row>
    <row r="19" spans="1:20" ht="15.75" thickBot="1" x14ac:dyDescent="0.3">
      <c r="A19" s="149"/>
      <c r="B19" s="147"/>
      <c r="C19" s="125"/>
      <c r="D19" s="118"/>
      <c r="E19" s="118"/>
      <c r="F19" s="118"/>
      <c r="G19" s="118"/>
      <c r="H19" s="119"/>
      <c r="I19" s="165"/>
      <c r="J19" s="133"/>
      <c r="K19" s="133"/>
      <c r="L19" s="122"/>
      <c r="M19" s="122"/>
      <c r="N19" s="122"/>
      <c r="O19" s="122"/>
      <c r="P19" s="122"/>
      <c r="Q19" s="123"/>
      <c r="R19" s="123"/>
      <c r="S19" s="114">
        <f t="shared" si="0"/>
        <v>0</v>
      </c>
      <c r="T19" s="152"/>
    </row>
    <row r="20" spans="1:20" ht="15.75" thickBot="1" x14ac:dyDescent="0.3">
      <c r="A20" s="105"/>
      <c r="B20" s="106"/>
      <c r="C20" s="107"/>
      <c r="D20" s="108"/>
      <c r="E20" s="109"/>
      <c r="F20" s="109"/>
      <c r="G20" s="109"/>
      <c r="H20" s="110"/>
      <c r="I20" s="111"/>
      <c r="J20" s="112"/>
      <c r="K20" s="112"/>
      <c r="L20" s="109"/>
      <c r="M20" s="109"/>
      <c r="N20" s="109"/>
      <c r="O20" s="109"/>
      <c r="P20" s="109"/>
      <c r="Q20" s="113"/>
      <c r="R20" s="113"/>
      <c r="S20" s="114">
        <f t="shared" si="0"/>
        <v>0</v>
      </c>
      <c r="T20" s="159"/>
    </row>
    <row r="21" spans="1:20" ht="15.75" thickBot="1" x14ac:dyDescent="0.3">
      <c r="A21" s="149"/>
      <c r="B21" s="147"/>
      <c r="C21" s="125"/>
      <c r="D21" s="118"/>
      <c r="E21" s="118"/>
      <c r="F21" s="118"/>
      <c r="G21" s="118"/>
      <c r="H21" s="119"/>
      <c r="I21" s="120"/>
      <c r="J21" s="121"/>
      <c r="K21" s="121"/>
      <c r="L21" s="122"/>
      <c r="M21" s="122"/>
      <c r="N21" s="122"/>
      <c r="O21" s="122"/>
      <c r="P21" s="122"/>
      <c r="Q21" s="123"/>
      <c r="R21" s="123"/>
      <c r="S21" s="114">
        <f t="shared" si="0"/>
        <v>0</v>
      </c>
      <c r="T21" s="152"/>
    </row>
    <row r="22" spans="1:20" ht="15.75" thickBot="1" x14ac:dyDescent="0.3">
      <c r="A22" s="105"/>
      <c r="B22" s="106"/>
      <c r="C22" s="107"/>
      <c r="D22" s="108"/>
      <c r="E22" s="109"/>
      <c r="F22" s="109"/>
      <c r="G22" s="109"/>
      <c r="H22" s="110"/>
      <c r="I22" s="111"/>
      <c r="J22" s="112"/>
      <c r="K22" s="112"/>
      <c r="L22" s="109"/>
      <c r="M22" s="109"/>
      <c r="N22" s="109"/>
      <c r="O22" s="109"/>
      <c r="P22" s="109"/>
      <c r="Q22" s="113"/>
      <c r="R22" s="113"/>
      <c r="S22" s="114">
        <f t="shared" si="0"/>
        <v>0</v>
      </c>
      <c r="T22" s="159"/>
    </row>
    <row r="23" spans="1:20" ht="15.75" thickBot="1" x14ac:dyDescent="0.3">
      <c r="A23" s="149"/>
      <c r="B23" s="147"/>
      <c r="C23" s="125"/>
      <c r="D23" s="118"/>
      <c r="E23" s="118"/>
      <c r="F23" s="118"/>
      <c r="G23" s="118"/>
      <c r="H23" s="119"/>
      <c r="I23" s="120"/>
      <c r="J23" s="121"/>
      <c r="K23" s="121"/>
      <c r="L23" s="122"/>
      <c r="M23" s="122"/>
      <c r="N23" s="122"/>
      <c r="O23" s="122"/>
      <c r="P23" s="122"/>
      <c r="Q23" s="123"/>
      <c r="R23" s="123"/>
      <c r="S23" s="114">
        <f t="shared" si="0"/>
        <v>0</v>
      </c>
      <c r="T23" s="152"/>
    </row>
    <row r="24" spans="1:20" ht="15.75" thickBot="1" x14ac:dyDescent="0.3">
      <c r="A24" s="105"/>
      <c r="B24" s="106"/>
      <c r="C24" s="107"/>
      <c r="D24" s="108"/>
      <c r="E24" s="109"/>
      <c r="F24" s="109"/>
      <c r="G24" s="109"/>
      <c r="H24" s="110"/>
      <c r="I24" s="111"/>
      <c r="J24" s="112"/>
      <c r="K24" s="112"/>
      <c r="L24" s="109"/>
      <c r="M24" s="109"/>
      <c r="N24" s="109"/>
      <c r="O24" s="109"/>
      <c r="P24" s="109"/>
      <c r="Q24" s="113"/>
      <c r="R24" s="113"/>
      <c r="S24" s="114">
        <f t="shared" si="0"/>
        <v>0</v>
      </c>
      <c r="T24" s="159"/>
    </row>
    <row r="25" spans="1:20" ht="15.75" thickBot="1" x14ac:dyDescent="0.3">
      <c r="A25" s="149"/>
      <c r="B25" s="147"/>
      <c r="C25" s="125"/>
      <c r="D25" s="118"/>
      <c r="E25" s="118"/>
      <c r="F25" s="118"/>
      <c r="G25" s="118"/>
      <c r="H25" s="119"/>
      <c r="I25" s="120"/>
      <c r="J25" s="121"/>
      <c r="K25" s="121"/>
      <c r="L25" s="122"/>
      <c r="M25" s="122"/>
      <c r="N25" s="122"/>
      <c r="O25" s="122"/>
      <c r="P25" s="122"/>
      <c r="Q25" s="123"/>
      <c r="R25" s="123"/>
      <c r="S25" s="114">
        <f t="shared" si="0"/>
        <v>0</v>
      </c>
      <c r="T25" s="152"/>
    </row>
    <row r="26" spans="1:20" ht="15.75" thickBot="1" x14ac:dyDescent="0.3"/>
    <row r="27" spans="1:20" x14ac:dyDescent="0.25">
      <c r="B27" s="127" t="s">
        <v>6</v>
      </c>
      <c r="C27" s="127" t="s">
        <v>43</v>
      </c>
      <c r="F27" s="140">
        <v>10</v>
      </c>
      <c r="G27" s="141" t="s">
        <v>9</v>
      </c>
      <c r="H27" s="141"/>
      <c r="I27" s="142"/>
      <c r="T27" s="128"/>
    </row>
    <row r="28" spans="1:20" ht="15.75" thickBot="1" x14ac:dyDescent="0.3">
      <c r="C28" s="127"/>
      <c r="F28" s="143">
        <v>10</v>
      </c>
      <c r="G28" s="144" t="s">
        <v>10</v>
      </c>
      <c r="H28" s="144"/>
      <c r="I28" s="145"/>
      <c r="T28" s="128"/>
    </row>
    <row r="29" spans="1:20" x14ac:dyDescent="0.25">
      <c r="B29" s="137" t="s">
        <v>46</v>
      </c>
      <c r="C29" s="138"/>
      <c r="D29" s="139"/>
      <c r="E29" s="139"/>
      <c r="T29" s="128"/>
    </row>
    <row r="30" spans="1:20" x14ac:dyDescent="0.25">
      <c r="B30" s="129"/>
      <c r="C30" s="130"/>
      <c r="G30" s="146"/>
      <c r="T30" s="128"/>
    </row>
    <row r="31" spans="1:20" x14ac:dyDescent="0.25">
      <c r="B31" s="129"/>
      <c r="C31" s="130"/>
    </row>
    <row r="32" spans="1:20" x14ac:dyDescent="0.25">
      <c r="B32" s="131"/>
      <c r="C32" s="132"/>
    </row>
  </sheetData>
  <pageMargins left="0.7" right="0.7" top="0.75" bottom="0.75" header="0.3" footer="0.3"/>
  <pageSetup paperSize="9" scale="8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0"/>
  <sheetViews>
    <sheetView workbookViewId="0">
      <selection activeCell="V9" sqref="V9"/>
    </sheetView>
  </sheetViews>
  <sheetFormatPr defaultColWidth="9.140625" defaultRowHeight="15" x14ac:dyDescent="0.25"/>
  <cols>
    <col min="1" max="1" width="9.140625" style="93"/>
    <col min="2" max="2" width="34.5703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1" ht="61.5" customHeight="1" x14ac:dyDescent="0.35">
      <c r="B1" s="151" t="s">
        <v>0</v>
      </c>
      <c r="I1" s="94" t="s">
        <v>26</v>
      </c>
      <c r="Q1" s="95" t="s">
        <v>1</v>
      </c>
      <c r="S1" s="160">
        <v>43674</v>
      </c>
      <c r="T1" s="136"/>
    </row>
    <row r="2" spans="1:21" ht="21" x14ac:dyDescent="0.35">
      <c r="B2" s="96"/>
      <c r="I2" s="94"/>
      <c r="Q2" s="134"/>
      <c r="R2" s="135"/>
      <c r="T2" s="97"/>
      <c r="U2" s="93" t="s">
        <v>47</v>
      </c>
    </row>
    <row r="3" spans="1:21" ht="15.75" thickBot="1" x14ac:dyDescent="0.3">
      <c r="A3" s="98" t="s">
        <v>8</v>
      </c>
      <c r="B3" s="99" t="s">
        <v>2</v>
      </c>
      <c r="C3" s="99" t="s">
        <v>3</v>
      </c>
      <c r="D3" s="100" t="s">
        <v>4</v>
      </c>
      <c r="E3" s="101"/>
      <c r="F3" s="101"/>
      <c r="G3" s="101"/>
      <c r="H3" s="102"/>
      <c r="I3" s="101" t="s">
        <v>7</v>
      </c>
      <c r="J3" s="103"/>
      <c r="K3" s="103"/>
      <c r="L3" s="103"/>
      <c r="M3" s="103"/>
      <c r="N3" s="103"/>
      <c r="O3" s="103"/>
      <c r="P3" s="103"/>
      <c r="Q3" s="103"/>
      <c r="R3" s="104"/>
      <c r="S3" s="104" t="s">
        <v>11</v>
      </c>
      <c r="T3" s="133"/>
    </row>
    <row r="4" spans="1:21" ht="15.75" thickBot="1" x14ac:dyDescent="0.3">
      <c r="A4" s="105">
        <v>1</v>
      </c>
      <c r="B4" s="106" t="s">
        <v>43</v>
      </c>
      <c r="C4" s="107" t="s">
        <v>44</v>
      </c>
      <c r="D4" s="118"/>
      <c r="E4" s="118"/>
      <c r="F4" s="118"/>
      <c r="G4" s="118"/>
      <c r="H4" s="119"/>
      <c r="I4" s="111">
        <v>9</v>
      </c>
      <c r="J4" s="112">
        <v>9</v>
      </c>
      <c r="K4" s="112">
        <v>9</v>
      </c>
      <c r="L4" s="109">
        <v>8</v>
      </c>
      <c r="M4" s="109">
        <v>7</v>
      </c>
      <c r="N4" s="109">
        <v>7</v>
      </c>
      <c r="O4" s="109">
        <v>7</v>
      </c>
      <c r="P4" s="109">
        <v>7</v>
      </c>
      <c r="Q4" s="113">
        <v>7</v>
      </c>
      <c r="R4" s="113">
        <v>6</v>
      </c>
      <c r="S4" s="113">
        <f t="shared" ref="S4:S21" si="0">SUM(I4:R4)</f>
        <v>76</v>
      </c>
      <c r="T4" s="161">
        <v>76</v>
      </c>
      <c r="U4" s="93">
        <f>T4+'RA3 28.7.2019'!T10</f>
        <v>170</v>
      </c>
    </row>
    <row r="5" spans="1:21" ht="15.75" thickBot="1" x14ac:dyDescent="0.3">
      <c r="A5" s="149"/>
      <c r="B5" s="164"/>
      <c r="C5" s="117" t="s">
        <v>45</v>
      </c>
      <c r="D5" s="118"/>
      <c r="E5" s="118"/>
      <c r="F5" s="118"/>
      <c r="G5" s="118"/>
      <c r="H5" s="119"/>
      <c r="I5" s="120">
        <v>9</v>
      </c>
      <c r="J5" s="121">
        <v>9</v>
      </c>
      <c r="K5" s="121">
        <v>9</v>
      </c>
      <c r="L5" s="122">
        <v>8</v>
      </c>
      <c r="M5" s="122">
        <v>7</v>
      </c>
      <c r="N5" s="122">
        <v>7</v>
      </c>
      <c r="O5" s="122">
        <v>7</v>
      </c>
      <c r="P5" s="122">
        <v>6</v>
      </c>
      <c r="Q5" s="113">
        <v>5</v>
      </c>
      <c r="R5" s="113">
        <v>5</v>
      </c>
      <c r="S5" s="114">
        <f t="shared" si="0"/>
        <v>72</v>
      </c>
      <c r="T5" s="148"/>
    </row>
    <row r="6" spans="1:21" ht="15.75" thickBot="1" x14ac:dyDescent="0.3">
      <c r="A6" s="105">
        <v>4</v>
      </c>
      <c r="B6" s="106" t="s">
        <v>21</v>
      </c>
      <c r="C6" s="107" t="s">
        <v>44</v>
      </c>
      <c r="D6" s="118"/>
      <c r="E6" s="118"/>
      <c r="F6" s="118"/>
      <c r="G6" s="118"/>
      <c r="H6" s="119"/>
      <c r="I6" s="170">
        <v>6</v>
      </c>
      <c r="J6" s="171">
        <v>6</v>
      </c>
      <c r="K6" s="171">
        <v>5</v>
      </c>
      <c r="L6" s="172">
        <v>5</v>
      </c>
      <c r="M6" s="172">
        <v>5</v>
      </c>
      <c r="N6" s="172"/>
      <c r="O6" s="172"/>
      <c r="P6" s="172"/>
      <c r="Q6" s="113"/>
      <c r="R6" s="113"/>
      <c r="S6" s="114">
        <f t="shared" si="0"/>
        <v>27</v>
      </c>
      <c r="T6" s="173">
        <v>48</v>
      </c>
      <c r="U6" s="93">
        <f>T6+'RA3 28.7.2019'!T12</f>
        <v>115</v>
      </c>
    </row>
    <row r="7" spans="1:21" ht="15.75" thickBot="1" x14ac:dyDescent="0.3">
      <c r="A7" s="149"/>
      <c r="B7" s="164"/>
      <c r="C7" s="117" t="s">
        <v>45</v>
      </c>
      <c r="D7" s="118"/>
      <c r="E7" s="118"/>
      <c r="F7" s="118"/>
      <c r="G7" s="118"/>
      <c r="H7" s="119"/>
      <c r="I7" s="111">
        <v>9</v>
      </c>
      <c r="J7" s="112">
        <v>7</v>
      </c>
      <c r="K7" s="112">
        <v>7</v>
      </c>
      <c r="L7" s="109">
        <v>6</v>
      </c>
      <c r="M7" s="109">
        <v>6</v>
      </c>
      <c r="N7" s="109">
        <v>5</v>
      </c>
      <c r="O7" s="109">
        <v>4</v>
      </c>
      <c r="P7" s="109">
        <v>4</v>
      </c>
      <c r="Q7" s="113"/>
      <c r="R7" s="113"/>
      <c r="S7" s="113">
        <f t="shared" si="0"/>
        <v>48</v>
      </c>
      <c r="T7" s="148"/>
    </row>
    <row r="8" spans="1:21" ht="15.75" thickBot="1" x14ac:dyDescent="0.3">
      <c r="A8" s="105">
        <v>9</v>
      </c>
      <c r="B8" s="106" t="s">
        <v>15</v>
      </c>
      <c r="C8" s="107" t="s">
        <v>44</v>
      </c>
      <c r="D8" s="118"/>
      <c r="E8" s="118"/>
      <c r="F8" s="118"/>
      <c r="G8" s="118"/>
      <c r="H8" s="119"/>
      <c r="I8" s="120">
        <v>9</v>
      </c>
      <c r="J8" s="121">
        <v>9</v>
      </c>
      <c r="K8" s="121">
        <v>9</v>
      </c>
      <c r="L8" s="122">
        <v>9</v>
      </c>
      <c r="M8" s="122">
        <v>8</v>
      </c>
      <c r="N8" s="122">
        <v>8</v>
      </c>
      <c r="O8" s="122">
        <v>7</v>
      </c>
      <c r="P8" s="122">
        <v>7</v>
      </c>
      <c r="Q8" s="113">
        <v>6</v>
      </c>
      <c r="R8" s="113">
        <v>5</v>
      </c>
      <c r="S8" s="114">
        <f t="shared" si="0"/>
        <v>77</v>
      </c>
      <c r="T8" s="161">
        <v>82</v>
      </c>
      <c r="U8" s="93">
        <f>T8+'RA3 28.7.2019'!T8</f>
        <v>176</v>
      </c>
    </row>
    <row r="9" spans="1:21" ht="15.75" thickBot="1" x14ac:dyDescent="0.3">
      <c r="A9" s="149"/>
      <c r="B9" s="164"/>
      <c r="C9" s="117" t="s">
        <v>45</v>
      </c>
      <c r="D9" s="118"/>
      <c r="E9" s="118"/>
      <c r="F9" s="118"/>
      <c r="G9" s="118"/>
      <c r="H9" s="119"/>
      <c r="I9" s="170">
        <v>10</v>
      </c>
      <c r="J9" s="171">
        <v>9</v>
      </c>
      <c r="K9" s="171">
        <v>9</v>
      </c>
      <c r="L9" s="172">
        <v>8</v>
      </c>
      <c r="M9" s="172">
        <v>8</v>
      </c>
      <c r="N9" s="172">
        <v>8</v>
      </c>
      <c r="O9" s="172">
        <v>8</v>
      </c>
      <c r="P9" s="172">
        <v>8</v>
      </c>
      <c r="Q9" s="113">
        <v>8</v>
      </c>
      <c r="R9" s="113">
        <v>6</v>
      </c>
      <c r="S9" s="114">
        <f t="shared" si="0"/>
        <v>82</v>
      </c>
      <c r="T9" s="173"/>
    </row>
    <row r="10" spans="1:21" ht="15.75" thickBot="1" x14ac:dyDescent="0.3">
      <c r="A10" s="105"/>
      <c r="B10" s="106"/>
      <c r="C10" s="107"/>
      <c r="D10" s="118"/>
      <c r="E10" s="118"/>
      <c r="F10" s="118"/>
      <c r="G10" s="118"/>
      <c r="H10" s="119"/>
      <c r="I10" s="111"/>
      <c r="J10" s="112"/>
      <c r="K10" s="112"/>
      <c r="L10" s="109"/>
      <c r="M10" s="109"/>
      <c r="N10" s="109"/>
      <c r="O10" s="109"/>
      <c r="P10" s="109"/>
      <c r="Q10" s="113"/>
      <c r="R10" s="113"/>
      <c r="S10" s="113">
        <f t="shared" si="0"/>
        <v>0</v>
      </c>
      <c r="T10" s="148"/>
    </row>
    <row r="11" spans="1:21" ht="15.75" thickBot="1" x14ac:dyDescent="0.3">
      <c r="A11" s="149"/>
      <c r="B11" s="164"/>
      <c r="C11" s="125"/>
      <c r="D11" s="118"/>
      <c r="E11" s="118"/>
      <c r="F11" s="118"/>
      <c r="G11" s="118"/>
      <c r="H11" s="119"/>
      <c r="I11" s="120"/>
      <c r="J11" s="121"/>
      <c r="K11" s="121"/>
      <c r="L11" s="122"/>
      <c r="M11" s="122"/>
      <c r="N11" s="122"/>
      <c r="O11" s="122"/>
      <c r="P11" s="122"/>
      <c r="Q11" s="113"/>
      <c r="R11" s="113"/>
      <c r="S11" s="114">
        <f t="shared" si="0"/>
        <v>0</v>
      </c>
      <c r="T11" s="161"/>
    </row>
    <row r="12" spans="1:21" ht="15.75" thickBot="1" x14ac:dyDescent="0.3">
      <c r="A12" s="105"/>
      <c r="B12" s="106"/>
      <c r="C12" s="107"/>
      <c r="D12" s="118"/>
      <c r="E12" s="118"/>
      <c r="F12" s="118"/>
      <c r="G12" s="118"/>
      <c r="H12" s="119"/>
      <c r="I12" s="111"/>
      <c r="J12" s="112"/>
      <c r="K12" s="112"/>
      <c r="L12" s="109"/>
      <c r="M12" s="109"/>
      <c r="N12" s="109"/>
      <c r="O12" s="109"/>
      <c r="P12" s="109"/>
      <c r="Q12" s="113"/>
      <c r="R12" s="113"/>
      <c r="S12" s="113">
        <f t="shared" si="0"/>
        <v>0</v>
      </c>
      <c r="T12" s="148"/>
    </row>
    <row r="13" spans="1:21" ht="15.75" thickBot="1" x14ac:dyDescent="0.3">
      <c r="A13" s="149"/>
      <c r="B13" s="147"/>
      <c r="C13" s="125"/>
      <c r="D13" s="118"/>
      <c r="E13" s="118"/>
      <c r="F13" s="118"/>
      <c r="G13" s="118"/>
      <c r="H13" s="119"/>
      <c r="I13" s="120"/>
      <c r="J13" s="121"/>
      <c r="K13" s="121"/>
      <c r="L13" s="122"/>
      <c r="M13" s="122"/>
      <c r="N13" s="122"/>
      <c r="O13" s="122"/>
      <c r="P13" s="122"/>
      <c r="Q13" s="113"/>
      <c r="R13" s="113"/>
      <c r="S13" s="114">
        <f t="shared" si="0"/>
        <v>0</v>
      </c>
      <c r="T13" s="161"/>
    </row>
    <row r="14" spans="1:21" ht="15.75" thickBot="1" x14ac:dyDescent="0.3">
      <c r="A14" s="105"/>
      <c r="B14" s="106"/>
      <c r="C14" s="107"/>
      <c r="D14" s="118"/>
      <c r="E14" s="118"/>
      <c r="F14" s="118"/>
      <c r="G14" s="118"/>
      <c r="H14" s="119"/>
      <c r="I14" s="111"/>
      <c r="J14" s="112"/>
      <c r="K14" s="112"/>
      <c r="L14" s="109"/>
      <c r="M14" s="109"/>
      <c r="N14" s="109"/>
      <c r="O14" s="109"/>
      <c r="P14" s="109"/>
      <c r="Q14" s="113"/>
      <c r="R14" s="113"/>
      <c r="S14" s="113">
        <f t="shared" si="0"/>
        <v>0</v>
      </c>
      <c r="T14" s="148"/>
    </row>
    <row r="15" spans="1:21" ht="15.75" thickBot="1" x14ac:dyDescent="0.3">
      <c r="A15" s="149"/>
      <c r="B15" s="164"/>
      <c r="C15" s="125"/>
      <c r="D15" s="118"/>
      <c r="E15" s="118"/>
      <c r="F15" s="118"/>
      <c r="G15" s="118"/>
      <c r="H15" s="119"/>
      <c r="I15" s="120"/>
      <c r="J15" s="121"/>
      <c r="K15" s="121"/>
      <c r="L15" s="122"/>
      <c r="M15" s="122"/>
      <c r="N15" s="122"/>
      <c r="O15" s="122"/>
      <c r="P15" s="122"/>
      <c r="Q15" s="113"/>
      <c r="R15" s="113"/>
      <c r="S15" s="114">
        <f t="shared" si="0"/>
        <v>0</v>
      </c>
      <c r="T15" s="161"/>
    </row>
    <row r="16" spans="1:21" ht="15.75" thickBot="1" x14ac:dyDescent="0.3">
      <c r="A16" s="105"/>
      <c r="B16" s="106"/>
      <c r="C16" s="107"/>
      <c r="D16" s="118"/>
      <c r="E16" s="118"/>
      <c r="F16" s="118"/>
      <c r="G16" s="118"/>
      <c r="H16" s="119"/>
      <c r="I16" s="124"/>
      <c r="J16" s="112"/>
      <c r="K16" s="112"/>
      <c r="L16" s="109"/>
      <c r="M16" s="109"/>
      <c r="N16" s="109"/>
      <c r="O16" s="109"/>
      <c r="P16" s="109"/>
      <c r="Q16" s="113"/>
      <c r="R16" s="113"/>
      <c r="S16" s="113">
        <f t="shared" si="0"/>
        <v>0</v>
      </c>
      <c r="T16" s="148"/>
    </row>
    <row r="17" spans="1:20" ht="15.75" thickBot="1" x14ac:dyDescent="0.3">
      <c r="A17" s="149"/>
      <c r="B17" s="164"/>
      <c r="C17" s="125"/>
      <c r="D17" s="118"/>
      <c r="E17" s="118"/>
      <c r="F17" s="118"/>
      <c r="G17" s="118"/>
      <c r="H17" s="119"/>
      <c r="I17" s="165"/>
      <c r="J17" s="121"/>
      <c r="K17" s="121"/>
      <c r="L17" s="122"/>
      <c r="M17" s="162"/>
      <c r="N17" s="162"/>
      <c r="O17" s="162"/>
      <c r="P17" s="162"/>
      <c r="Q17" s="113"/>
      <c r="R17" s="113"/>
      <c r="S17" s="114">
        <f t="shared" si="0"/>
        <v>0</v>
      </c>
      <c r="T17" s="161"/>
    </row>
    <row r="18" spans="1:20" ht="15.75" thickBot="1" x14ac:dyDescent="0.3">
      <c r="A18" s="105"/>
      <c r="B18" s="106"/>
      <c r="C18" s="107"/>
      <c r="D18" s="118"/>
      <c r="E18" s="118"/>
      <c r="F18" s="118"/>
      <c r="G18" s="118"/>
      <c r="H18" s="119"/>
      <c r="I18" s="124"/>
      <c r="J18" s="112"/>
      <c r="K18" s="112"/>
      <c r="L18" s="109"/>
      <c r="M18" s="109"/>
      <c r="N18" s="109"/>
      <c r="O18" s="109"/>
      <c r="P18" s="109"/>
      <c r="Q18" s="113"/>
      <c r="R18" s="113"/>
      <c r="S18" s="113">
        <f t="shared" si="0"/>
        <v>0</v>
      </c>
      <c r="T18" s="148"/>
    </row>
    <row r="19" spans="1:20" ht="15.75" thickBot="1" x14ac:dyDescent="0.3">
      <c r="A19" s="149"/>
      <c r="B19" s="147"/>
      <c r="C19" s="125"/>
      <c r="D19" s="118"/>
      <c r="E19" s="118"/>
      <c r="F19" s="118"/>
      <c r="G19" s="118"/>
      <c r="H19" s="119"/>
      <c r="I19" s="120"/>
      <c r="J19" s="121"/>
      <c r="K19" s="121"/>
      <c r="L19" s="122"/>
      <c r="M19" s="122"/>
      <c r="N19" s="122"/>
      <c r="O19" s="122"/>
      <c r="P19" s="113"/>
      <c r="Q19" s="113"/>
      <c r="R19" s="113"/>
      <c r="S19" s="114">
        <f t="shared" si="0"/>
        <v>0</v>
      </c>
      <c r="T19" s="161"/>
    </row>
    <row r="20" spans="1:20" ht="15.75" thickBot="1" x14ac:dyDescent="0.3">
      <c r="A20" s="105"/>
      <c r="B20" s="106"/>
      <c r="C20" s="107"/>
      <c r="D20" s="118"/>
      <c r="E20" s="118"/>
      <c r="F20" s="118"/>
      <c r="G20" s="118"/>
      <c r="H20" s="119"/>
      <c r="I20" s="124"/>
      <c r="J20" s="112"/>
      <c r="K20" s="112"/>
      <c r="L20" s="109"/>
      <c r="M20" s="109"/>
      <c r="N20" s="109"/>
      <c r="O20" s="109"/>
      <c r="P20" s="109"/>
      <c r="Q20" s="113"/>
      <c r="R20" s="113"/>
      <c r="S20" s="113">
        <f t="shared" si="0"/>
        <v>0</v>
      </c>
      <c r="T20" s="148"/>
    </row>
    <row r="21" spans="1:20" ht="15.75" thickBot="1" x14ac:dyDescent="0.3">
      <c r="A21" s="149"/>
      <c r="B21" s="147"/>
      <c r="C21" s="125"/>
      <c r="D21" s="118"/>
      <c r="E21" s="118"/>
      <c r="F21" s="118"/>
      <c r="G21" s="118"/>
      <c r="H21" s="119"/>
      <c r="I21" s="120"/>
      <c r="J21" s="121"/>
      <c r="K21" s="121"/>
      <c r="L21" s="122"/>
      <c r="M21" s="122"/>
      <c r="N21" s="122"/>
      <c r="O21" s="122"/>
      <c r="P21" s="122"/>
      <c r="Q21" s="113"/>
      <c r="R21" s="113"/>
      <c r="S21" s="114">
        <f t="shared" si="0"/>
        <v>0</v>
      </c>
      <c r="T21" s="161"/>
    </row>
    <row r="22" spans="1:20" ht="15.75" thickBot="1" x14ac:dyDescent="0.3">
      <c r="A22" s="105"/>
      <c r="B22" s="106"/>
      <c r="C22" s="107"/>
      <c r="D22" s="118"/>
      <c r="E22" s="118"/>
      <c r="F22" s="118"/>
      <c r="G22" s="118"/>
      <c r="H22" s="119"/>
      <c r="I22" s="111"/>
      <c r="J22" s="112"/>
      <c r="K22" s="112"/>
      <c r="L22" s="109"/>
      <c r="M22" s="109"/>
      <c r="N22" s="109"/>
      <c r="O22" s="109"/>
      <c r="P22" s="109"/>
      <c r="Q22" s="113"/>
      <c r="R22" s="113"/>
      <c r="S22" s="113"/>
      <c r="T22" s="148"/>
    </row>
    <row r="23" spans="1:20" ht="15.75" thickBot="1" x14ac:dyDescent="0.3">
      <c r="A23" s="115"/>
      <c r="B23" s="147"/>
      <c r="C23" s="125"/>
      <c r="D23" s="118"/>
      <c r="E23" s="118"/>
      <c r="F23" s="118"/>
      <c r="G23" s="118"/>
      <c r="H23" s="119"/>
      <c r="I23" s="120"/>
      <c r="J23" s="121"/>
      <c r="K23" s="121"/>
      <c r="L23" s="122"/>
      <c r="M23" s="122"/>
      <c r="N23" s="122"/>
      <c r="O23" s="122"/>
      <c r="P23" s="122"/>
      <c r="Q23" s="113"/>
      <c r="R23" s="113"/>
      <c r="S23" s="114">
        <f>SUM(I22:R22,I23:P23)</f>
        <v>0</v>
      </c>
      <c r="T23" s="161"/>
    </row>
    <row r="24" spans="1:20" ht="15.75" thickBot="1" x14ac:dyDescent="0.3"/>
    <row r="25" spans="1:20" x14ac:dyDescent="0.25">
      <c r="B25" s="127" t="s">
        <v>12</v>
      </c>
      <c r="C25" s="127" t="s">
        <v>43</v>
      </c>
      <c r="F25" s="140">
        <v>10</v>
      </c>
      <c r="G25" s="141" t="s">
        <v>9</v>
      </c>
      <c r="H25" s="141"/>
      <c r="I25" s="142"/>
      <c r="T25" s="128"/>
    </row>
    <row r="26" spans="1:20" ht="15.75" thickBot="1" x14ac:dyDescent="0.3">
      <c r="C26" s="127"/>
      <c r="F26" s="143">
        <v>10</v>
      </c>
      <c r="G26" s="144" t="s">
        <v>10</v>
      </c>
      <c r="H26" s="144"/>
      <c r="I26" s="145"/>
      <c r="T26" s="128"/>
    </row>
    <row r="27" spans="1:20" x14ac:dyDescent="0.25">
      <c r="B27" s="137" t="s">
        <v>46</v>
      </c>
      <c r="C27" s="138"/>
      <c r="D27" s="139"/>
      <c r="E27" s="139"/>
      <c r="T27" s="128"/>
    </row>
    <row r="28" spans="1:20" x14ac:dyDescent="0.25">
      <c r="B28" s="129"/>
      <c r="C28" s="130"/>
      <c r="G28" s="146"/>
      <c r="T28" s="128"/>
    </row>
    <row r="29" spans="1:20" x14ac:dyDescent="0.25">
      <c r="B29" s="129"/>
      <c r="C29" s="130"/>
    </row>
    <row r="30" spans="1:20" x14ac:dyDescent="0.25">
      <c r="B30" s="131"/>
      <c r="C30" s="13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7"/>
  <sheetViews>
    <sheetView workbookViewId="0">
      <selection activeCell="B15" sqref="B15"/>
    </sheetView>
  </sheetViews>
  <sheetFormatPr defaultColWidth="9.140625" defaultRowHeight="15" x14ac:dyDescent="0.25"/>
  <cols>
    <col min="1" max="1" width="9.140625" style="93"/>
    <col min="2" max="2" width="35.42578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0" ht="60" customHeight="1" x14ac:dyDescent="0.35">
      <c r="B1" s="166" t="s">
        <v>0</v>
      </c>
      <c r="I1" s="94" t="s">
        <v>19</v>
      </c>
      <c r="Q1" s="95" t="s">
        <v>1</v>
      </c>
      <c r="R1" s="160"/>
      <c r="T1" s="160">
        <v>43681</v>
      </c>
    </row>
    <row r="2" spans="1:20" ht="21.75" thickBot="1" x14ac:dyDescent="0.4">
      <c r="B2" s="96"/>
      <c r="I2" s="94"/>
      <c r="Q2" s="134"/>
      <c r="R2" s="135"/>
      <c r="T2" s="97"/>
    </row>
    <row r="3" spans="1:20" ht="15.75" thickBot="1" x14ac:dyDescent="0.3">
      <c r="A3" s="153" t="s">
        <v>8</v>
      </c>
      <c r="B3" s="154" t="s">
        <v>2</v>
      </c>
      <c r="C3" s="154" t="s">
        <v>3</v>
      </c>
      <c r="D3" s="155" t="s">
        <v>4</v>
      </c>
      <c r="E3" s="156"/>
      <c r="F3" s="156"/>
      <c r="G3" s="156"/>
      <c r="H3" s="157"/>
      <c r="I3" s="156" t="s">
        <v>7</v>
      </c>
      <c r="J3" s="158"/>
      <c r="K3" s="158"/>
      <c r="L3" s="158"/>
      <c r="M3" s="158"/>
      <c r="N3" s="158"/>
      <c r="O3" s="158"/>
      <c r="P3" s="158"/>
      <c r="Q3" s="158"/>
      <c r="R3" s="106"/>
      <c r="S3" s="106"/>
      <c r="T3" s="163" t="s">
        <v>5</v>
      </c>
    </row>
    <row r="4" spans="1:20" ht="15.75" thickBot="1" x14ac:dyDescent="0.3">
      <c r="A4" s="105">
        <v>1</v>
      </c>
      <c r="B4" s="106" t="s">
        <v>14</v>
      </c>
      <c r="C4" s="107" t="s">
        <v>13</v>
      </c>
      <c r="D4" s="108">
        <v>10</v>
      </c>
      <c r="E4" s="109">
        <v>10</v>
      </c>
      <c r="F4" s="109">
        <v>10</v>
      </c>
      <c r="G4" s="109">
        <v>10</v>
      </c>
      <c r="H4" s="110">
        <v>8</v>
      </c>
      <c r="I4" s="124">
        <v>10</v>
      </c>
      <c r="J4" s="112">
        <v>10</v>
      </c>
      <c r="K4" s="112">
        <v>10</v>
      </c>
      <c r="L4" s="109">
        <v>10</v>
      </c>
      <c r="M4" s="109">
        <v>10</v>
      </c>
      <c r="N4" s="109">
        <v>10</v>
      </c>
      <c r="O4" s="109">
        <v>9</v>
      </c>
      <c r="P4" s="109">
        <v>9</v>
      </c>
      <c r="Q4" s="113">
        <v>9</v>
      </c>
      <c r="R4" s="113">
        <v>9</v>
      </c>
      <c r="S4" s="114">
        <f>SUM(I4:R4)</f>
        <v>96</v>
      </c>
      <c r="T4" s="161">
        <v>96</v>
      </c>
    </row>
    <row r="5" spans="1:20" ht="15.75" thickBot="1" x14ac:dyDescent="0.3">
      <c r="A5" s="149"/>
      <c r="B5" s="164"/>
      <c r="C5" s="117"/>
      <c r="D5" s="118"/>
      <c r="E5" s="118"/>
      <c r="F5" s="118"/>
      <c r="G5" s="118"/>
      <c r="H5" s="119"/>
      <c r="I5" s="165">
        <v>10</v>
      </c>
      <c r="J5" s="133">
        <v>10</v>
      </c>
      <c r="K5" s="121">
        <v>10</v>
      </c>
      <c r="L5" s="122">
        <v>10</v>
      </c>
      <c r="M5" s="122">
        <v>10</v>
      </c>
      <c r="N5" s="122">
        <v>10</v>
      </c>
      <c r="O5" s="122">
        <v>9</v>
      </c>
      <c r="P5" s="122">
        <v>9</v>
      </c>
      <c r="Q5" s="123">
        <v>9</v>
      </c>
      <c r="R5" s="123">
        <v>9</v>
      </c>
      <c r="S5" s="114">
        <f t="shared" ref="S5:S12" si="0">SUM(I5:R5)</f>
        <v>96</v>
      </c>
      <c r="T5" s="152"/>
    </row>
    <row r="6" spans="1:20" ht="15.75" thickBot="1" x14ac:dyDescent="0.3">
      <c r="A6" s="167"/>
      <c r="B6" s="168"/>
      <c r="C6" s="169"/>
      <c r="D6" s="84"/>
      <c r="E6" s="84"/>
      <c r="F6" s="84"/>
      <c r="G6" s="84"/>
      <c r="H6" s="85"/>
      <c r="I6" s="86">
        <v>10</v>
      </c>
      <c r="J6" s="87">
        <v>10</v>
      </c>
      <c r="K6" s="87">
        <v>10</v>
      </c>
      <c r="L6" s="92">
        <v>10</v>
      </c>
      <c r="M6" s="172">
        <v>10</v>
      </c>
      <c r="N6" s="172">
        <v>10</v>
      </c>
      <c r="O6" s="172">
        <v>9</v>
      </c>
      <c r="P6" s="172">
        <v>9</v>
      </c>
      <c r="Q6" s="88">
        <v>9</v>
      </c>
      <c r="R6" s="88">
        <v>9</v>
      </c>
      <c r="S6" s="114">
        <v>96</v>
      </c>
      <c r="T6" s="89"/>
    </row>
    <row r="7" spans="1:20" ht="15.75" thickBot="1" x14ac:dyDescent="0.3">
      <c r="A7" s="105">
        <v>2</v>
      </c>
      <c r="B7" s="106" t="s">
        <v>24</v>
      </c>
      <c r="C7" s="107" t="s">
        <v>13</v>
      </c>
      <c r="D7" s="108">
        <v>10</v>
      </c>
      <c r="E7" s="109">
        <v>8</v>
      </c>
      <c r="F7" s="109">
        <v>8</v>
      </c>
      <c r="G7" s="109">
        <v>8</v>
      </c>
      <c r="H7" s="110">
        <v>7</v>
      </c>
      <c r="I7" s="111">
        <v>9</v>
      </c>
      <c r="J7" s="112">
        <v>9</v>
      </c>
      <c r="K7" s="112">
        <v>9</v>
      </c>
      <c r="L7" s="109">
        <v>8</v>
      </c>
      <c r="M7" s="109">
        <v>6</v>
      </c>
      <c r="N7" s="109">
        <v>6</v>
      </c>
      <c r="O7" s="109">
        <v>4</v>
      </c>
      <c r="P7" s="109">
        <v>0</v>
      </c>
      <c r="Q7" s="113">
        <v>0</v>
      </c>
      <c r="R7" s="113">
        <v>0</v>
      </c>
      <c r="S7" s="114">
        <f t="shared" si="0"/>
        <v>51</v>
      </c>
      <c r="T7" s="161">
        <v>72</v>
      </c>
    </row>
    <row r="8" spans="1:20" ht="15.75" thickBot="1" x14ac:dyDescent="0.3">
      <c r="A8" s="149"/>
      <c r="B8" s="164"/>
      <c r="C8" s="117"/>
      <c r="D8" s="118"/>
      <c r="E8" s="118"/>
      <c r="F8" s="118"/>
      <c r="G8" s="118"/>
      <c r="H8" s="119"/>
      <c r="I8" s="120">
        <v>9</v>
      </c>
      <c r="J8" s="121">
        <v>9</v>
      </c>
      <c r="K8" s="121">
        <v>8</v>
      </c>
      <c r="L8" s="122">
        <v>8</v>
      </c>
      <c r="M8" s="122">
        <v>7</v>
      </c>
      <c r="N8" s="122">
        <v>7</v>
      </c>
      <c r="O8" s="122">
        <v>6</v>
      </c>
      <c r="P8" s="122">
        <v>6</v>
      </c>
      <c r="Q8" s="123">
        <v>6</v>
      </c>
      <c r="R8" s="123">
        <v>6</v>
      </c>
      <c r="S8" s="114">
        <f t="shared" si="0"/>
        <v>72</v>
      </c>
      <c r="T8" s="152"/>
    </row>
    <row r="9" spans="1:20" ht="15.75" thickBot="1" x14ac:dyDescent="0.3">
      <c r="A9" s="167"/>
      <c r="B9" s="168"/>
      <c r="C9" s="169"/>
      <c r="D9" s="84"/>
      <c r="E9" s="84"/>
      <c r="F9" s="84"/>
      <c r="G9" s="84"/>
      <c r="H9" s="85"/>
      <c r="I9" s="170">
        <v>9</v>
      </c>
      <c r="J9" s="171">
        <v>8</v>
      </c>
      <c r="K9" s="171">
        <v>8</v>
      </c>
      <c r="L9" s="172">
        <v>7</v>
      </c>
      <c r="M9" s="172">
        <v>7</v>
      </c>
      <c r="N9" s="172">
        <v>7</v>
      </c>
      <c r="O9" s="172">
        <v>6</v>
      </c>
      <c r="P9" s="172">
        <v>6</v>
      </c>
      <c r="Q9" s="88">
        <v>0</v>
      </c>
      <c r="R9" s="88">
        <v>0</v>
      </c>
      <c r="S9" s="114">
        <f t="shared" si="0"/>
        <v>58</v>
      </c>
      <c r="T9" s="90"/>
    </row>
    <row r="10" spans="1:20" ht="15.75" thickBot="1" x14ac:dyDescent="0.3">
      <c r="A10" s="105">
        <v>3</v>
      </c>
      <c r="B10" s="106" t="s">
        <v>48</v>
      </c>
      <c r="C10" s="107" t="s">
        <v>49</v>
      </c>
      <c r="D10" s="109">
        <v>8</v>
      </c>
      <c r="E10" s="109">
        <v>7</v>
      </c>
      <c r="F10" s="109">
        <v>5</v>
      </c>
      <c r="G10" s="109">
        <v>4</v>
      </c>
      <c r="H10" s="110">
        <v>4</v>
      </c>
      <c r="I10" s="111">
        <v>10</v>
      </c>
      <c r="J10" s="112">
        <v>9</v>
      </c>
      <c r="K10" s="112">
        <v>7</v>
      </c>
      <c r="L10" s="109">
        <v>7</v>
      </c>
      <c r="M10" s="109">
        <v>7</v>
      </c>
      <c r="N10" s="109">
        <v>6</v>
      </c>
      <c r="O10" s="109">
        <v>5</v>
      </c>
      <c r="P10" s="109">
        <v>4</v>
      </c>
      <c r="Q10" s="113">
        <v>0</v>
      </c>
      <c r="R10" s="113">
        <v>0</v>
      </c>
      <c r="S10" s="114">
        <f>SUM(I10:R10)</f>
        <v>55</v>
      </c>
      <c r="T10" s="159">
        <v>55</v>
      </c>
    </row>
    <row r="11" spans="1:20" ht="15.75" thickBot="1" x14ac:dyDescent="0.3">
      <c r="A11" s="149"/>
      <c r="B11" s="164"/>
      <c r="C11" s="125"/>
      <c r="D11" s="118"/>
      <c r="E11" s="118"/>
      <c r="F11" s="118"/>
      <c r="G11" s="118"/>
      <c r="H11" s="119"/>
      <c r="I11" s="120">
        <v>9</v>
      </c>
      <c r="J11" s="121">
        <v>8</v>
      </c>
      <c r="K11" s="121">
        <v>7</v>
      </c>
      <c r="L11" s="122">
        <v>7</v>
      </c>
      <c r="M11" s="122">
        <v>6</v>
      </c>
      <c r="N11" s="122">
        <v>6</v>
      </c>
      <c r="O11" s="122">
        <v>6</v>
      </c>
      <c r="P11" s="122">
        <v>0</v>
      </c>
      <c r="Q11" s="123">
        <v>0</v>
      </c>
      <c r="R11" s="123">
        <v>0</v>
      </c>
      <c r="S11" s="114">
        <f t="shared" si="0"/>
        <v>49</v>
      </c>
      <c r="T11" s="152"/>
    </row>
    <row r="12" spans="1:20" ht="15.75" thickBot="1" x14ac:dyDescent="0.3">
      <c r="A12" s="167"/>
      <c r="B12" s="168"/>
      <c r="C12" s="169"/>
      <c r="D12" s="84"/>
      <c r="E12" s="84"/>
      <c r="F12" s="84"/>
      <c r="G12" s="84"/>
      <c r="H12" s="85"/>
      <c r="I12" s="170">
        <v>9</v>
      </c>
      <c r="J12" s="171">
        <v>9</v>
      </c>
      <c r="K12" s="171">
        <v>8</v>
      </c>
      <c r="L12" s="172">
        <v>8</v>
      </c>
      <c r="M12" s="172">
        <v>8</v>
      </c>
      <c r="N12" s="172">
        <v>5</v>
      </c>
      <c r="O12" s="172">
        <v>4</v>
      </c>
      <c r="P12" s="172">
        <v>0</v>
      </c>
      <c r="Q12" s="88">
        <v>0</v>
      </c>
      <c r="R12" s="88">
        <v>0</v>
      </c>
      <c r="S12" s="114">
        <f t="shared" si="0"/>
        <v>51</v>
      </c>
      <c r="T12" s="90"/>
    </row>
    <row r="13" spans="1:20" ht="15.75" thickBot="1" x14ac:dyDescent="0.3">
      <c r="A13" s="105">
        <v>4</v>
      </c>
      <c r="B13" s="106" t="s">
        <v>15</v>
      </c>
      <c r="C13" s="107" t="s">
        <v>13</v>
      </c>
      <c r="D13" s="109">
        <v>10</v>
      </c>
      <c r="E13" s="109">
        <v>9</v>
      </c>
      <c r="F13" s="109">
        <v>9</v>
      </c>
      <c r="G13" s="109">
        <v>8</v>
      </c>
      <c r="H13" s="110">
        <v>7</v>
      </c>
      <c r="I13" s="111">
        <v>10</v>
      </c>
      <c r="J13" s="112">
        <v>9</v>
      </c>
      <c r="K13" s="112">
        <v>9</v>
      </c>
      <c r="L13" s="109">
        <v>9</v>
      </c>
      <c r="M13" s="109">
        <v>9</v>
      </c>
      <c r="N13" s="109">
        <v>8</v>
      </c>
      <c r="O13" s="109">
        <v>8</v>
      </c>
      <c r="P13" s="109">
        <v>8</v>
      </c>
      <c r="Q13" s="113">
        <v>7</v>
      </c>
      <c r="R13" s="113">
        <v>6</v>
      </c>
      <c r="S13" s="114">
        <f>SUM(I13:R13)</f>
        <v>83</v>
      </c>
      <c r="T13" s="159">
        <v>93</v>
      </c>
    </row>
    <row r="14" spans="1:20" ht="15.75" thickBot="1" x14ac:dyDescent="0.3">
      <c r="A14" s="149"/>
      <c r="B14" s="147"/>
      <c r="C14" s="125"/>
      <c r="D14" s="118"/>
      <c r="E14" s="118"/>
      <c r="F14" s="118"/>
      <c r="G14" s="118"/>
      <c r="H14" s="119"/>
      <c r="I14" s="165">
        <v>10</v>
      </c>
      <c r="J14" s="121">
        <v>10</v>
      </c>
      <c r="K14" s="121">
        <v>10</v>
      </c>
      <c r="L14" s="122">
        <v>9</v>
      </c>
      <c r="M14" s="122">
        <v>9</v>
      </c>
      <c r="N14" s="122">
        <v>8</v>
      </c>
      <c r="O14" s="122">
        <v>8</v>
      </c>
      <c r="P14" s="122">
        <v>7</v>
      </c>
      <c r="Q14" s="123">
        <v>7</v>
      </c>
      <c r="R14" s="123">
        <v>7</v>
      </c>
      <c r="S14" s="114">
        <f t="shared" ref="S14:S15" si="1">SUM(I14:R14)</f>
        <v>85</v>
      </c>
      <c r="T14" s="152"/>
    </row>
    <row r="15" spans="1:20" ht="15.75" thickBot="1" x14ac:dyDescent="0.3">
      <c r="A15" s="167"/>
      <c r="B15" s="91"/>
      <c r="C15" s="169"/>
      <c r="D15" s="84"/>
      <c r="E15" s="84"/>
      <c r="F15" s="84"/>
      <c r="G15" s="84"/>
      <c r="H15" s="85"/>
      <c r="I15" s="86">
        <v>10</v>
      </c>
      <c r="J15" s="87">
        <v>10</v>
      </c>
      <c r="K15" s="171">
        <v>10</v>
      </c>
      <c r="L15" s="172">
        <v>10</v>
      </c>
      <c r="M15" s="172">
        <v>10</v>
      </c>
      <c r="N15" s="172">
        <v>10</v>
      </c>
      <c r="O15" s="172">
        <v>9</v>
      </c>
      <c r="P15" s="172">
        <v>8</v>
      </c>
      <c r="Q15" s="88">
        <v>8</v>
      </c>
      <c r="R15" s="88">
        <v>8</v>
      </c>
      <c r="S15" s="114">
        <f t="shared" si="1"/>
        <v>93</v>
      </c>
      <c r="T15" s="90"/>
    </row>
    <row r="16" spans="1:20" ht="15.75" thickBot="1" x14ac:dyDescent="0.3">
      <c r="A16" s="105">
        <v>5</v>
      </c>
      <c r="B16" s="106" t="s">
        <v>33</v>
      </c>
      <c r="C16" s="107" t="s">
        <v>13</v>
      </c>
      <c r="D16" s="109">
        <v>7</v>
      </c>
      <c r="E16" s="109">
        <v>6</v>
      </c>
      <c r="F16" s="109">
        <v>6</v>
      </c>
      <c r="G16" s="109">
        <v>0</v>
      </c>
      <c r="H16" s="110">
        <v>0</v>
      </c>
      <c r="I16" s="111">
        <v>9</v>
      </c>
      <c r="J16" s="112">
        <v>8</v>
      </c>
      <c r="K16" s="112">
        <v>8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13">
        <v>0</v>
      </c>
      <c r="R16" s="113">
        <v>0</v>
      </c>
      <c r="S16" s="114">
        <f>SUM(I16:R16)</f>
        <v>25</v>
      </c>
      <c r="T16" s="159">
        <v>32</v>
      </c>
    </row>
    <row r="17" spans="1:20" ht="15.75" thickBot="1" x14ac:dyDescent="0.3">
      <c r="A17" s="149"/>
      <c r="B17" s="164"/>
      <c r="C17" s="125"/>
      <c r="D17" s="118"/>
      <c r="E17" s="118"/>
      <c r="F17" s="118"/>
      <c r="G17" s="118"/>
      <c r="H17" s="119"/>
      <c r="I17" s="120">
        <v>9</v>
      </c>
      <c r="J17" s="121">
        <v>8</v>
      </c>
      <c r="K17" s="121">
        <v>6</v>
      </c>
      <c r="L17" s="122">
        <v>6</v>
      </c>
      <c r="M17" s="122">
        <v>0</v>
      </c>
      <c r="N17" s="122">
        <v>0</v>
      </c>
      <c r="O17" s="122">
        <v>0</v>
      </c>
      <c r="P17" s="122">
        <v>0</v>
      </c>
      <c r="Q17" s="123">
        <v>0</v>
      </c>
      <c r="R17" s="123">
        <v>0</v>
      </c>
      <c r="S17" s="114">
        <f t="shared" ref="S17:S18" si="2">SUM(I17:R17)</f>
        <v>29</v>
      </c>
      <c r="T17" s="152"/>
    </row>
    <row r="18" spans="1:20" ht="15.75" thickBot="1" x14ac:dyDescent="0.3">
      <c r="A18" s="167"/>
      <c r="B18" s="168"/>
      <c r="C18" s="169"/>
      <c r="D18" s="84"/>
      <c r="E18" s="84"/>
      <c r="F18" s="84"/>
      <c r="G18" s="84"/>
      <c r="H18" s="85"/>
      <c r="I18" s="170">
        <v>9</v>
      </c>
      <c r="J18" s="171">
        <v>8</v>
      </c>
      <c r="K18" s="171">
        <v>8</v>
      </c>
      <c r="L18" s="172">
        <v>7</v>
      </c>
      <c r="M18" s="172">
        <v>0</v>
      </c>
      <c r="N18" s="172">
        <v>0</v>
      </c>
      <c r="O18" s="172">
        <v>0</v>
      </c>
      <c r="P18" s="172">
        <v>0</v>
      </c>
      <c r="Q18" s="88">
        <v>0</v>
      </c>
      <c r="R18" s="88">
        <v>0</v>
      </c>
      <c r="S18" s="114">
        <f t="shared" si="2"/>
        <v>32</v>
      </c>
      <c r="T18" s="90"/>
    </row>
    <row r="19" spans="1:20" ht="15.75" thickBot="1" x14ac:dyDescent="0.3">
      <c r="A19" s="105"/>
      <c r="B19" s="106"/>
      <c r="C19" s="107"/>
      <c r="D19" s="109"/>
      <c r="E19" s="109"/>
      <c r="F19" s="109"/>
      <c r="G19" s="109"/>
      <c r="H19" s="110"/>
      <c r="I19" s="124"/>
      <c r="J19" s="112"/>
      <c r="K19" s="112"/>
      <c r="L19" s="109"/>
      <c r="M19" s="109"/>
      <c r="N19" s="109"/>
      <c r="O19" s="109"/>
      <c r="P19" s="109"/>
      <c r="Q19" s="113"/>
      <c r="R19" s="113"/>
      <c r="S19" s="114">
        <f>SUM(I19:R19)</f>
        <v>0</v>
      </c>
      <c r="T19" s="159"/>
    </row>
    <row r="20" spans="1:20" ht="15.75" thickBot="1" x14ac:dyDescent="0.3">
      <c r="A20" s="149"/>
      <c r="B20" s="164"/>
      <c r="C20" s="125"/>
      <c r="D20" s="118"/>
      <c r="E20" s="118"/>
      <c r="F20" s="118"/>
      <c r="G20" s="118"/>
      <c r="H20" s="119"/>
      <c r="I20" s="165"/>
      <c r="J20" s="121"/>
      <c r="K20" s="121"/>
      <c r="L20" s="122"/>
      <c r="M20" s="122"/>
      <c r="N20" s="122"/>
      <c r="O20" s="122"/>
      <c r="P20" s="122"/>
      <c r="Q20" s="123"/>
      <c r="R20" s="123"/>
      <c r="S20" s="114">
        <f t="shared" ref="S20" si="3">SUM(I20:R20)</f>
        <v>0</v>
      </c>
      <c r="T20" s="152"/>
    </row>
    <row r="21" spans="1:20" ht="15.75" thickBot="1" x14ac:dyDescent="0.3">
      <c r="A21" s="105"/>
      <c r="B21" s="106"/>
      <c r="C21" s="107"/>
      <c r="D21" s="108"/>
      <c r="E21" s="109"/>
      <c r="F21" s="109"/>
      <c r="G21" s="109"/>
      <c r="H21" s="110"/>
      <c r="I21" s="111"/>
      <c r="J21" s="112"/>
      <c r="K21" s="112"/>
      <c r="L21" s="109"/>
      <c r="M21" s="109"/>
      <c r="N21" s="109"/>
      <c r="O21" s="109"/>
      <c r="P21" s="109"/>
      <c r="Q21" s="113"/>
      <c r="R21" s="113"/>
      <c r="S21" s="114">
        <f>SUM(I21:R21)</f>
        <v>0</v>
      </c>
      <c r="T21" s="159"/>
    </row>
    <row r="22" spans="1:20" ht="15.75" thickBot="1" x14ac:dyDescent="0.3">
      <c r="A22" s="149"/>
      <c r="B22" s="147"/>
      <c r="C22" s="125"/>
      <c r="D22" s="118"/>
      <c r="E22" s="118"/>
      <c r="F22" s="118"/>
      <c r="G22" s="118"/>
      <c r="H22" s="119"/>
      <c r="I22" s="165"/>
      <c r="J22" s="121"/>
      <c r="K22" s="121"/>
      <c r="L22" s="122"/>
      <c r="M22" s="122"/>
      <c r="N22" s="122"/>
      <c r="O22" s="122"/>
      <c r="P22" s="122"/>
      <c r="Q22" s="123"/>
      <c r="R22" s="123"/>
      <c r="S22" s="114">
        <f t="shared" ref="S22" si="4">SUM(I22:R22)</f>
        <v>0</v>
      </c>
      <c r="T22" s="152"/>
    </row>
    <row r="23" spans="1:20" ht="15.75" thickBot="1" x14ac:dyDescent="0.3">
      <c r="A23" s="105"/>
      <c r="B23" s="106"/>
      <c r="C23" s="107"/>
      <c r="D23" s="108"/>
      <c r="E23" s="108"/>
      <c r="F23" s="109"/>
      <c r="G23" s="109"/>
      <c r="H23" s="110"/>
      <c r="I23" s="124"/>
      <c r="J23" s="112"/>
      <c r="K23" s="112"/>
      <c r="L23" s="109"/>
      <c r="M23" s="109"/>
      <c r="N23" s="109"/>
      <c r="O23" s="109"/>
      <c r="P23" s="109"/>
      <c r="Q23" s="113"/>
      <c r="R23" s="113"/>
      <c r="S23" s="114">
        <f>SUM(I23:R23)</f>
        <v>0</v>
      </c>
      <c r="T23" s="159"/>
    </row>
    <row r="24" spans="1:20" ht="15.75" thickBot="1" x14ac:dyDescent="0.3">
      <c r="A24" s="149"/>
      <c r="B24" s="147"/>
      <c r="C24" s="125"/>
      <c r="D24" s="118"/>
      <c r="E24" s="118"/>
      <c r="F24" s="118"/>
      <c r="G24" s="118"/>
      <c r="H24" s="119"/>
      <c r="I24" s="120"/>
      <c r="J24" s="121"/>
      <c r="K24" s="121"/>
      <c r="L24" s="122"/>
      <c r="M24" s="122"/>
      <c r="N24" s="122"/>
      <c r="O24" s="122"/>
      <c r="P24" s="122"/>
      <c r="Q24" s="123"/>
      <c r="R24" s="123"/>
      <c r="S24" s="114">
        <f t="shared" ref="S24" si="5">SUM(I24:R24)</f>
        <v>0</v>
      </c>
      <c r="T24" s="152"/>
    </row>
    <row r="25" spans="1:20" ht="15.75" thickBot="1" x14ac:dyDescent="0.3">
      <c r="A25" s="105"/>
      <c r="B25" s="106"/>
      <c r="C25" s="107"/>
      <c r="D25" s="108"/>
      <c r="E25" s="109"/>
      <c r="F25" s="109"/>
      <c r="G25" s="109"/>
      <c r="H25" s="110"/>
      <c r="I25" s="124"/>
      <c r="J25" s="126"/>
      <c r="K25" s="126"/>
      <c r="L25" s="108"/>
      <c r="M25" s="108"/>
      <c r="N25" s="109"/>
      <c r="O25" s="109"/>
      <c r="P25" s="109"/>
      <c r="Q25" s="113"/>
      <c r="R25" s="113"/>
      <c r="S25" s="114">
        <f>SUM(I25:R25)</f>
        <v>0</v>
      </c>
      <c r="T25" s="159"/>
    </row>
    <row r="26" spans="1:20" ht="15.75" thickBot="1" x14ac:dyDescent="0.3">
      <c r="A26" s="149"/>
      <c r="B26" s="147"/>
      <c r="C26" s="125"/>
      <c r="D26" s="118"/>
      <c r="E26" s="118"/>
      <c r="F26" s="118"/>
      <c r="G26" s="118"/>
      <c r="H26" s="119"/>
      <c r="I26" s="120"/>
      <c r="J26" s="121"/>
      <c r="K26" s="121"/>
      <c r="L26" s="122"/>
      <c r="M26" s="122"/>
      <c r="N26" s="122"/>
      <c r="O26" s="122"/>
      <c r="P26" s="122"/>
      <c r="Q26" s="123"/>
      <c r="R26" s="123"/>
      <c r="S26" s="114">
        <f t="shared" ref="S26" si="6">SUM(I26:R26)</f>
        <v>0</v>
      </c>
      <c r="T26" s="152"/>
    </row>
    <row r="27" spans="1:20" ht="15.75" thickBot="1" x14ac:dyDescent="0.3">
      <c r="A27" s="105"/>
      <c r="B27" s="106"/>
      <c r="C27" s="107"/>
      <c r="D27" s="108"/>
      <c r="E27" s="109"/>
      <c r="F27" s="109"/>
      <c r="G27" s="109"/>
      <c r="H27" s="110"/>
      <c r="I27" s="111"/>
      <c r="J27" s="112"/>
      <c r="K27" s="112"/>
      <c r="L27" s="109"/>
      <c r="M27" s="109"/>
      <c r="N27" s="109"/>
      <c r="O27" s="109"/>
      <c r="P27" s="109"/>
      <c r="Q27" s="113"/>
      <c r="R27" s="113"/>
      <c r="S27" s="114">
        <f>SUM(I27:R27)</f>
        <v>0</v>
      </c>
      <c r="T27" s="159"/>
    </row>
    <row r="28" spans="1:20" ht="15.75" thickBot="1" x14ac:dyDescent="0.3">
      <c r="A28" s="149"/>
      <c r="B28" s="147"/>
      <c r="C28" s="125"/>
      <c r="D28" s="118"/>
      <c r="E28" s="118"/>
      <c r="F28" s="118"/>
      <c r="G28" s="118"/>
      <c r="H28" s="119"/>
      <c r="I28" s="120"/>
      <c r="J28" s="121"/>
      <c r="K28" s="121"/>
      <c r="L28" s="122"/>
      <c r="M28" s="122"/>
      <c r="N28" s="122"/>
      <c r="O28" s="122"/>
      <c r="P28" s="122"/>
      <c r="Q28" s="123"/>
      <c r="R28" s="123"/>
      <c r="S28" s="114">
        <f t="shared" ref="S28" si="7">SUM(I28:R28)</f>
        <v>0</v>
      </c>
      <c r="T28" s="152"/>
    </row>
    <row r="29" spans="1:20" ht="15.75" thickBot="1" x14ac:dyDescent="0.3">
      <c r="A29" s="105"/>
      <c r="B29" s="106"/>
      <c r="C29" s="107"/>
      <c r="D29" s="108"/>
      <c r="E29" s="109"/>
      <c r="F29" s="109"/>
      <c r="G29" s="109"/>
      <c r="H29" s="110"/>
      <c r="I29" s="111"/>
      <c r="J29" s="112"/>
      <c r="K29" s="112"/>
      <c r="L29" s="109"/>
      <c r="M29" s="109"/>
      <c r="N29" s="109"/>
      <c r="O29" s="109"/>
      <c r="P29" s="109"/>
      <c r="Q29" s="113"/>
      <c r="R29" s="113"/>
      <c r="S29" s="114">
        <f>SUM(I29:R29)</f>
        <v>0</v>
      </c>
      <c r="T29" s="159"/>
    </row>
    <row r="30" spans="1:20" ht="15.75" thickBot="1" x14ac:dyDescent="0.3">
      <c r="A30" s="149"/>
      <c r="B30" s="147"/>
      <c r="C30" s="125"/>
      <c r="D30" s="118"/>
      <c r="E30" s="118"/>
      <c r="F30" s="118"/>
      <c r="G30" s="118"/>
      <c r="H30" s="119"/>
      <c r="I30" s="120"/>
      <c r="J30" s="121"/>
      <c r="K30" s="121"/>
      <c r="L30" s="122"/>
      <c r="M30" s="122"/>
      <c r="N30" s="122"/>
      <c r="O30" s="122"/>
      <c r="P30" s="122"/>
      <c r="Q30" s="123"/>
      <c r="R30" s="123"/>
      <c r="S30" s="114">
        <f t="shared" ref="S30" si="8">SUM(I30:R30)</f>
        <v>0</v>
      </c>
      <c r="T30" s="152"/>
    </row>
    <row r="31" spans="1:20" ht="15.75" thickBot="1" x14ac:dyDescent="0.3"/>
    <row r="32" spans="1:20" x14ac:dyDescent="0.25">
      <c r="B32" s="127" t="s">
        <v>6</v>
      </c>
      <c r="C32" s="127" t="s">
        <v>15</v>
      </c>
      <c r="F32" s="140">
        <v>10</v>
      </c>
      <c r="G32" s="141" t="s">
        <v>9</v>
      </c>
      <c r="H32" s="141"/>
      <c r="I32" s="142"/>
      <c r="T32" s="128"/>
    </row>
    <row r="33" spans="2:20" ht="15.75" thickBot="1" x14ac:dyDescent="0.3">
      <c r="C33" s="127"/>
      <c r="F33" s="143">
        <v>10</v>
      </c>
      <c r="G33" s="144" t="s">
        <v>10</v>
      </c>
      <c r="H33" s="144"/>
      <c r="I33" s="145"/>
      <c r="T33" s="128"/>
    </row>
    <row r="34" spans="2:20" x14ac:dyDescent="0.25">
      <c r="B34" s="137" t="s">
        <v>41</v>
      </c>
      <c r="C34" s="138"/>
      <c r="D34" s="139"/>
      <c r="E34" s="139"/>
      <c r="T34" s="128"/>
    </row>
    <row r="35" spans="2:20" x14ac:dyDescent="0.25">
      <c r="B35" s="129"/>
      <c r="C35" s="130"/>
      <c r="G35" s="146"/>
      <c r="T35" s="128"/>
    </row>
    <row r="36" spans="2:20" x14ac:dyDescent="0.25">
      <c r="B36" s="129"/>
      <c r="C36" s="130"/>
    </row>
    <row r="37" spans="2:20" x14ac:dyDescent="0.25">
      <c r="B37" s="131"/>
      <c r="C37" s="13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33"/>
  <sheetViews>
    <sheetView workbookViewId="0">
      <selection activeCell="C11" sqref="C11"/>
    </sheetView>
  </sheetViews>
  <sheetFormatPr defaultColWidth="9.140625" defaultRowHeight="15" x14ac:dyDescent="0.25"/>
  <cols>
    <col min="1" max="1" width="9.140625" style="93"/>
    <col min="2" max="2" width="34.5703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1" ht="61.5" customHeight="1" x14ac:dyDescent="0.35">
      <c r="B1" s="151" t="s">
        <v>0</v>
      </c>
      <c r="I1" s="94" t="s">
        <v>26</v>
      </c>
      <c r="Q1" s="95" t="s">
        <v>1</v>
      </c>
      <c r="S1" s="160">
        <v>43681</v>
      </c>
      <c r="T1" s="136"/>
    </row>
    <row r="2" spans="1:21" ht="21" x14ac:dyDescent="0.35">
      <c r="B2" s="96"/>
      <c r="I2" s="94"/>
      <c r="Q2" s="134"/>
      <c r="R2" s="135"/>
      <c r="T2" s="97"/>
    </row>
    <row r="3" spans="1:21" ht="15.75" thickBot="1" x14ac:dyDescent="0.3">
      <c r="A3" s="98" t="s">
        <v>8</v>
      </c>
      <c r="B3" s="99" t="s">
        <v>2</v>
      </c>
      <c r="C3" s="99" t="s">
        <v>3</v>
      </c>
      <c r="D3" s="100" t="s">
        <v>4</v>
      </c>
      <c r="E3" s="101"/>
      <c r="F3" s="101"/>
      <c r="G3" s="101"/>
      <c r="H3" s="102"/>
      <c r="I3" s="101" t="s">
        <v>7</v>
      </c>
      <c r="J3" s="103"/>
      <c r="K3" s="103"/>
      <c r="L3" s="103"/>
      <c r="M3" s="103"/>
      <c r="N3" s="103"/>
      <c r="O3" s="103"/>
      <c r="P3" s="103"/>
      <c r="Q3" s="103"/>
      <c r="R3" s="104"/>
      <c r="S3" s="104" t="s">
        <v>11</v>
      </c>
      <c r="T3" s="133"/>
      <c r="U3" s="93" t="s">
        <v>28</v>
      </c>
    </row>
    <row r="4" spans="1:21" x14ac:dyDescent="0.25">
      <c r="A4" s="105">
        <v>1</v>
      </c>
      <c r="B4" s="106" t="s">
        <v>14</v>
      </c>
      <c r="C4" s="107" t="s">
        <v>13</v>
      </c>
      <c r="D4" s="118"/>
      <c r="E4" s="118"/>
      <c r="F4" s="118"/>
      <c r="G4" s="118"/>
      <c r="H4" s="119"/>
      <c r="I4" s="111">
        <v>10</v>
      </c>
      <c r="J4" s="112">
        <v>10</v>
      </c>
      <c r="K4" s="112">
        <v>10</v>
      </c>
      <c r="L4" s="109">
        <v>9</v>
      </c>
      <c r="M4" s="109">
        <v>9</v>
      </c>
      <c r="N4" s="109">
        <v>9</v>
      </c>
      <c r="O4" s="109">
        <v>9</v>
      </c>
      <c r="P4" s="109">
        <v>8</v>
      </c>
      <c r="Q4" s="113">
        <v>6</v>
      </c>
      <c r="R4" s="113">
        <v>5</v>
      </c>
      <c r="S4" s="161">
        <f t="shared" ref="S4:S18" si="0">SUM(I4:R4)</f>
        <v>85</v>
      </c>
      <c r="T4" s="148"/>
      <c r="U4" s="93">
        <f>'RA3 04082019'!T4+'RA4 04082019'!T6</f>
        <v>181</v>
      </c>
    </row>
    <row r="5" spans="1:21" ht="15.75" thickBot="1" x14ac:dyDescent="0.3">
      <c r="A5" s="174"/>
      <c r="B5" s="175"/>
      <c r="C5" s="169"/>
      <c r="D5" s="118"/>
      <c r="E5" s="118"/>
      <c r="F5" s="118"/>
      <c r="G5" s="118"/>
      <c r="H5" s="119"/>
      <c r="I5" s="86">
        <v>10</v>
      </c>
      <c r="J5" s="171">
        <v>9</v>
      </c>
      <c r="K5" s="171">
        <v>9</v>
      </c>
      <c r="L5" s="172">
        <v>9</v>
      </c>
      <c r="M5" s="172">
        <v>8</v>
      </c>
      <c r="N5" s="172">
        <v>8</v>
      </c>
      <c r="O5" s="172">
        <v>8</v>
      </c>
      <c r="P5" s="172">
        <v>7</v>
      </c>
      <c r="Q5" s="169">
        <v>6</v>
      </c>
      <c r="R5" s="169">
        <v>6</v>
      </c>
      <c r="S5" s="161">
        <f t="shared" si="0"/>
        <v>80</v>
      </c>
      <c r="T5" s="176"/>
    </row>
    <row r="6" spans="1:21" ht="15.75" thickBot="1" x14ac:dyDescent="0.3">
      <c r="A6" s="149"/>
      <c r="B6" s="164"/>
      <c r="C6" s="117"/>
      <c r="D6" s="118"/>
      <c r="E6" s="118"/>
      <c r="F6" s="118"/>
      <c r="G6" s="118"/>
      <c r="H6" s="119"/>
      <c r="I6" s="165">
        <v>10</v>
      </c>
      <c r="J6" s="121">
        <v>9</v>
      </c>
      <c r="K6" s="121">
        <v>9</v>
      </c>
      <c r="L6" s="122">
        <v>8</v>
      </c>
      <c r="M6" s="122">
        <v>8</v>
      </c>
      <c r="N6" s="122">
        <v>8</v>
      </c>
      <c r="O6" s="122">
        <v>8</v>
      </c>
      <c r="P6" s="122">
        <v>7</v>
      </c>
      <c r="Q6" s="122">
        <v>7</v>
      </c>
      <c r="R6" s="122">
        <v>7</v>
      </c>
      <c r="S6" s="114">
        <f t="shared" si="0"/>
        <v>81</v>
      </c>
      <c r="T6" s="161">
        <v>85</v>
      </c>
    </row>
    <row r="7" spans="1:21" x14ac:dyDescent="0.25">
      <c r="A7" s="105">
        <v>2</v>
      </c>
      <c r="B7" s="106" t="s">
        <v>24</v>
      </c>
      <c r="C7" s="107" t="s">
        <v>13</v>
      </c>
      <c r="D7" s="118"/>
      <c r="E7" s="118"/>
      <c r="F7" s="118"/>
      <c r="G7" s="118"/>
      <c r="H7" s="119"/>
      <c r="I7" s="111">
        <v>9</v>
      </c>
      <c r="J7" s="112">
        <v>7</v>
      </c>
      <c r="K7" s="112">
        <v>7</v>
      </c>
      <c r="L7" s="109">
        <v>6</v>
      </c>
      <c r="M7" s="109">
        <v>6</v>
      </c>
      <c r="N7" s="109"/>
      <c r="O7" s="109"/>
      <c r="P7" s="109"/>
      <c r="Q7" s="113"/>
      <c r="R7" s="113"/>
      <c r="S7" s="161">
        <f t="shared" si="0"/>
        <v>35</v>
      </c>
      <c r="T7" s="148"/>
      <c r="U7" s="93">
        <f>'RA3 04082019'!T7+'RA4 04082019'!T8</f>
        <v>115</v>
      </c>
    </row>
    <row r="8" spans="1:21" ht="15.75" thickBot="1" x14ac:dyDescent="0.3">
      <c r="A8" s="149"/>
      <c r="B8" s="150"/>
      <c r="C8" s="117"/>
      <c r="D8" s="118"/>
      <c r="E8" s="118"/>
      <c r="F8" s="118"/>
      <c r="G8" s="118"/>
      <c r="H8" s="119"/>
      <c r="I8" s="120">
        <v>8</v>
      </c>
      <c r="J8" s="121">
        <v>6</v>
      </c>
      <c r="K8" s="121">
        <v>5</v>
      </c>
      <c r="L8" s="122">
        <v>4</v>
      </c>
      <c r="M8" s="122"/>
      <c r="N8" s="122"/>
      <c r="O8" s="122"/>
      <c r="P8" s="122"/>
      <c r="Q8" s="122"/>
      <c r="R8" s="122"/>
      <c r="S8" s="161">
        <f t="shared" si="0"/>
        <v>23</v>
      </c>
      <c r="T8" s="161">
        <v>43</v>
      </c>
    </row>
    <row r="9" spans="1:21" ht="15.75" thickBot="1" x14ac:dyDescent="0.3">
      <c r="A9" s="167"/>
      <c r="B9" s="91"/>
      <c r="C9" s="169"/>
      <c r="D9" s="118"/>
      <c r="E9" s="118"/>
      <c r="F9" s="118"/>
      <c r="G9" s="118"/>
      <c r="H9" s="119"/>
      <c r="I9" s="170">
        <v>10</v>
      </c>
      <c r="J9" s="171">
        <v>9</v>
      </c>
      <c r="K9" s="171">
        <v>7</v>
      </c>
      <c r="L9" s="172">
        <v>6</v>
      </c>
      <c r="M9" s="172">
        <v>6</v>
      </c>
      <c r="N9" s="172">
        <v>5</v>
      </c>
      <c r="O9" s="172"/>
      <c r="P9" s="172"/>
      <c r="Q9" s="172"/>
      <c r="R9" s="172"/>
      <c r="S9" s="161">
        <f t="shared" si="0"/>
        <v>43</v>
      </c>
      <c r="T9" s="173"/>
    </row>
    <row r="10" spans="1:21" x14ac:dyDescent="0.25">
      <c r="A10" s="105">
        <v>3</v>
      </c>
      <c r="B10" s="106" t="s">
        <v>48</v>
      </c>
      <c r="C10" s="107" t="s">
        <v>49</v>
      </c>
      <c r="D10" s="118"/>
      <c r="E10" s="118"/>
      <c r="F10" s="118"/>
      <c r="G10" s="118"/>
      <c r="H10" s="119"/>
      <c r="I10" s="124">
        <v>10</v>
      </c>
      <c r="J10" s="112">
        <v>8</v>
      </c>
      <c r="K10" s="112">
        <v>6</v>
      </c>
      <c r="L10" s="109">
        <v>5</v>
      </c>
      <c r="M10" s="109"/>
      <c r="N10" s="109"/>
      <c r="O10" s="109"/>
      <c r="P10" s="109"/>
      <c r="Q10" s="113"/>
      <c r="R10" s="113"/>
      <c r="S10" s="161">
        <f t="shared" si="0"/>
        <v>29</v>
      </c>
      <c r="T10" s="148"/>
      <c r="U10" s="93">
        <f>'RA3 04082019'!T10+'RA4 04082019'!T11</f>
        <v>107</v>
      </c>
    </row>
    <row r="11" spans="1:21" ht="15.75" thickBot="1" x14ac:dyDescent="0.3">
      <c r="A11" s="149"/>
      <c r="B11" s="147"/>
      <c r="C11" s="125"/>
      <c r="D11" s="118"/>
      <c r="E11" s="118"/>
      <c r="F11" s="118"/>
      <c r="G11" s="118"/>
      <c r="H11" s="119"/>
      <c r="I11" s="120">
        <v>10</v>
      </c>
      <c r="J11" s="121">
        <v>8</v>
      </c>
      <c r="K11" s="121">
        <v>7</v>
      </c>
      <c r="L11" s="122">
        <v>4</v>
      </c>
      <c r="M11" s="122"/>
      <c r="N11" s="122"/>
      <c r="O11" s="122"/>
      <c r="P11" s="122"/>
      <c r="Q11" s="122"/>
      <c r="R11" s="122"/>
      <c r="S11" s="161">
        <f t="shared" si="0"/>
        <v>29</v>
      </c>
      <c r="T11" s="161">
        <v>52</v>
      </c>
    </row>
    <row r="12" spans="1:21" ht="15.75" thickBot="1" x14ac:dyDescent="0.3">
      <c r="A12" s="167"/>
      <c r="B12" s="91"/>
      <c r="C12" s="169"/>
      <c r="D12" s="118"/>
      <c r="E12" s="118"/>
      <c r="F12" s="118"/>
      <c r="G12" s="118"/>
      <c r="H12" s="119"/>
      <c r="I12" s="86">
        <v>10</v>
      </c>
      <c r="J12" s="171">
        <v>9</v>
      </c>
      <c r="K12" s="171">
        <v>8</v>
      </c>
      <c r="L12" s="172">
        <v>7</v>
      </c>
      <c r="M12" s="172">
        <v>7</v>
      </c>
      <c r="N12" s="172">
        <v>6</v>
      </c>
      <c r="O12" s="172">
        <v>5</v>
      </c>
      <c r="P12" s="172"/>
      <c r="Q12" s="172"/>
      <c r="R12" s="172"/>
      <c r="S12" s="161">
        <f t="shared" si="0"/>
        <v>52</v>
      </c>
      <c r="T12" s="173"/>
    </row>
    <row r="13" spans="1:21" x14ac:dyDescent="0.25">
      <c r="A13" s="105">
        <v>4</v>
      </c>
      <c r="B13" s="106" t="s">
        <v>15</v>
      </c>
      <c r="C13" s="107" t="s">
        <v>13</v>
      </c>
      <c r="D13" s="118"/>
      <c r="E13" s="118"/>
      <c r="F13" s="118"/>
      <c r="G13" s="118"/>
      <c r="H13" s="119"/>
      <c r="I13" s="111">
        <v>9</v>
      </c>
      <c r="J13" s="112">
        <v>8</v>
      </c>
      <c r="K13" s="112">
        <v>8</v>
      </c>
      <c r="L13" s="109">
        <v>8</v>
      </c>
      <c r="M13" s="109">
        <v>8</v>
      </c>
      <c r="N13" s="109">
        <v>8</v>
      </c>
      <c r="O13" s="109">
        <v>7</v>
      </c>
      <c r="P13" s="109">
        <v>6</v>
      </c>
      <c r="Q13" s="113">
        <v>6</v>
      </c>
      <c r="R13" s="113"/>
      <c r="S13" s="161">
        <f t="shared" si="0"/>
        <v>68</v>
      </c>
      <c r="T13" s="148"/>
      <c r="U13" s="93">
        <f>'RA3 04082019'!T13+'RA4 04082019'!T14</f>
        <v>175</v>
      </c>
    </row>
    <row r="14" spans="1:21" ht="15.75" thickBot="1" x14ac:dyDescent="0.3">
      <c r="A14" s="149"/>
      <c r="B14" s="116"/>
      <c r="C14" s="117"/>
      <c r="D14" s="118"/>
      <c r="E14" s="118"/>
      <c r="F14" s="118"/>
      <c r="G14" s="118"/>
      <c r="H14" s="119"/>
      <c r="I14" s="120">
        <v>10</v>
      </c>
      <c r="J14" s="121">
        <v>9</v>
      </c>
      <c r="K14" s="121">
        <v>9</v>
      </c>
      <c r="L14" s="122">
        <v>9</v>
      </c>
      <c r="M14" s="122">
        <v>9</v>
      </c>
      <c r="N14" s="122">
        <v>9</v>
      </c>
      <c r="O14" s="122">
        <v>9</v>
      </c>
      <c r="P14" s="122">
        <v>6</v>
      </c>
      <c r="Q14" s="122">
        <v>6</v>
      </c>
      <c r="R14" s="122">
        <v>6</v>
      </c>
      <c r="S14" s="161">
        <f t="shared" si="0"/>
        <v>82</v>
      </c>
      <c r="T14" s="161">
        <v>82</v>
      </c>
    </row>
    <row r="15" spans="1:21" ht="15.75" thickBot="1" x14ac:dyDescent="0.3">
      <c r="A15" s="167"/>
      <c r="B15" s="175"/>
      <c r="C15" s="169"/>
      <c r="D15" s="118"/>
      <c r="E15" s="118"/>
      <c r="F15" s="118"/>
      <c r="G15" s="118"/>
      <c r="H15" s="119"/>
      <c r="I15" s="170">
        <v>10</v>
      </c>
      <c r="J15" s="171">
        <v>9</v>
      </c>
      <c r="K15" s="171">
        <v>9</v>
      </c>
      <c r="L15" s="172">
        <v>8</v>
      </c>
      <c r="M15" s="172">
        <v>7</v>
      </c>
      <c r="N15" s="172">
        <v>7</v>
      </c>
      <c r="O15" s="172">
        <v>7</v>
      </c>
      <c r="P15" s="172">
        <v>5</v>
      </c>
      <c r="Q15" s="172">
        <v>5</v>
      </c>
      <c r="R15" s="172">
        <v>3</v>
      </c>
      <c r="S15" s="161">
        <f t="shared" si="0"/>
        <v>70</v>
      </c>
      <c r="T15" s="173"/>
    </row>
    <row r="16" spans="1:21" x14ac:dyDescent="0.25">
      <c r="A16" s="105">
        <v>5</v>
      </c>
      <c r="B16" s="106" t="s">
        <v>33</v>
      </c>
      <c r="C16" s="107" t="s">
        <v>13</v>
      </c>
      <c r="D16" s="118"/>
      <c r="E16" s="118"/>
      <c r="F16" s="118"/>
      <c r="G16" s="118"/>
      <c r="H16" s="119"/>
      <c r="I16" s="111">
        <v>8</v>
      </c>
      <c r="J16" s="112">
        <v>7</v>
      </c>
      <c r="K16" s="112">
        <v>7</v>
      </c>
      <c r="L16" s="109">
        <v>7</v>
      </c>
      <c r="M16" s="109">
        <v>7</v>
      </c>
      <c r="N16" s="109">
        <v>5</v>
      </c>
      <c r="O16" s="109"/>
      <c r="P16" s="109"/>
      <c r="Q16" s="113"/>
      <c r="R16" s="113"/>
      <c r="S16" s="161">
        <f t="shared" si="0"/>
        <v>41</v>
      </c>
      <c r="T16" s="148"/>
      <c r="U16" s="93">
        <f>'RA3 04082019'!T16+'RA4 04082019'!T17</f>
        <v>77</v>
      </c>
    </row>
    <row r="17" spans="1:20" ht="15.75" thickBot="1" x14ac:dyDescent="0.3">
      <c r="A17" s="149"/>
      <c r="B17" s="116"/>
      <c r="C17" s="117"/>
      <c r="D17" s="118"/>
      <c r="E17" s="118"/>
      <c r="F17" s="118"/>
      <c r="G17" s="118"/>
      <c r="H17" s="119"/>
      <c r="I17" s="120">
        <v>9</v>
      </c>
      <c r="J17" s="121">
        <v>9</v>
      </c>
      <c r="K17" s="121">
        <v>8</v>
      </c>
      <c r="L17" s="122">
        <v>7</v>
      </c>
      <c r="M17" s="122">
        <v>7</v>
      </c>
      <c r="N17" s="122">
        <v>5</v>
      </c>
      <c r="O17" s="122"/>
      <c r="P17" s="122"/>
      <c r="Q17" s="122"/>
      <c r="R17" s="122"/>
      <c r="S17" s="161">
        <f t="shared" si="0"/>
        <v>45</v>
      </c>
      <c r="T17" s="161">
        <v>45</v>
      </c>
    </row>
    <row r="18" spans="1:20" ht="15.75" thickBot="1" x14ac:dyDescent="0.3">
      <c r="A18" s="167"/>
      <c r="B18" s="175"/>
      <c r="C18" s="169"/>
      <c r="D18" s="118"/>
      <c r="E18" s="118"/>
      <c r="F18" s="118"/>
      <c r="G18" s="118"/>
      <c r="H18" s="119"/>
      <c r="I18" s="170">
        <v>6</v>
      </c>
      <c r="J18" s="171"/>
      <c r="K18" s="171"/>
      <c r="L18" s="172"/>
      <c r="M18" s="172"/>
      <c r="N18" s="172"/>
      <c r="O18" s="172"/>
      <c r="P18" s="172"/>
      <c r="Q18" s="172"/>
      <c r="R18" s="172"/>
      <c r="S18" s="161">
        <f t="shared" si="0"/>
        <v>6</v>
      </c>
      <c r="T18" s="173"/>
    </row>
    <row r="19" spans="1:20" x14ac:dyDescent="0.25">
      <c r="A19" s="105"/>
      <c r="B19" s="106"/>
      <c r="C19" s="107"/>
      <c r="D19" s="118"/>
      <c r="E19" s="118"/>
      <c r="F19" s="118"/>
      <c r="G19" s="118"/>
      <c r="H19" s="119"/>
      <c r="I19" s="111"/>
      <c r="J19" s="112"/>
      <c r="K19" s="112"/>
      <c r="L19" s="109"/>
      <c r="M19" s="109"/>
      <c r="N19" s="109"/>
      <c r="O19" s="109"/>
      <c r="P19" s="109"/>
      <c r="Q19" s="113"/>
      <c r="R19" s="113"/>
      <c r="S19" s="161"/>
      <c r="T19" s="148"/>
    </row>
    <row r="20" spans="1:20" ht="15.75" thickBot="1" x14ac:dyDescent="0.3">
      <c r="A20" s="149"/>
      <c r="B20" s="147"/>
      <c r="C20" s="117"/>
      <c r="D20" s="118"/>
      <c r="E20" s="118"/>
      <c r="F20" s="118"/>
      <c r="G20" s="118"/>
      <c r="H20" s="119"/>
      <c r="I20" s="120"/>
      <c r="J20" s="121"/>
      <c r="K20" s="121"/>
      <c r="L20" s="122"/>
      <c r="M20" s="162"/>
      <c r="N20" s="162"/>
      <c r="O20" s="162"/>
      <c r="P20" s="162"/>
      <c r="Q20" s="122"/>
      <c r="R20" s="122"/>
      <c r="S20" s="161"/>
      <c r="T20" s="161"/>
    </row>
    <row r="21" spans="1:20" x14ac:dyDescent="0.25">
      <c r="A21" s="105"/>
      <c r="B21" s="106"/>
      <c r="C21" s="107"/>
      <c r="D21" s="118"/>
      <c r="E21" s="118"/>
      <c r="F21" s="118"/>
      <c r="G21" s="118"/>
      <c r="H21" s="119"/>
      <c r="I21" s="111"/>
      <c r="J21" s="112"/>
      <c r="K21" s="112"/>
      <c r="L21" s="109"/>
      <c r="M21" s="109"/>
      <c r="N21" s="109"/>
      <c r="O21" s="109"/>
      <c r="P21" s="109"/>
      <c r="Q21" s="113"/>
      <c r="R21" s="113"/>
      <c r="S21" s="161"/>
      <c r="T21" s="148"/>
    </row>
    <row r="22" spans="1:20" ht="15.75" thickBot="1" x14ac:dyDescent="0.3">
      <c r="A22" s="149"/>
      <c r="B22" s="150"/>
      <c r="C22" s="117"/>
      <c r="D22" s="118"/>
      <c r="E22" s="118"/>
      <c r="F22" s="118"/>
      <c r="G22" s="118"/>
      <c r="H22" s="119"/>
      <c r="I22" s="120"/>
      <c r="J22" s="121"/>
      <c r="K22" s="121"/>
      <c r="L22" s="122"/>
      <c r="M22" s="122"/>
      <c r="N22" s="122"/>
      <c r="O22" s="122"/>
      <c r="P22" s="122"/>
      <c r="Q22" s="122"/>
      <c r="R22" s="122"/>
      <c r="S22" s="161"/>
      <c r="T22" s="161"/>
    </row>
    <row r="23" spans="1:20" x14ac:dyDescent="0.25">
      <c r="A23" s="105"/>
      <c r="B23" s="106"/>
      <c r="C23" s="107"/>
      <c r="D23" s="118"/>
      <c r="E23" s="118"/>
      <c r="F23" s="118"/>
      <c r="G23" s="118"/>
      <c r="H23" s="119"/>
      <c r="I23" s="111"/>
      <c r="J23" s="112"/>
      <c r="K23" s="112"/>
      <c r="L23" s="109"/>
      <c r="M23" s="109"/>
      <c r="N23" s="109"/>
      <c r="O23" s="109"/>
      <c r="P23" s="109"/>
      <c r="Q23" s="113"/>
      <c r="R23" s="113"/>
      <c r="S23" s="161"/>
      <c r="T23" s="148"/>
    </row>
    <row r="24" spans="1:20" ht="15.75" thickBot="1" x14ac:dyDescent="0.3">
      <c r="A24" s="149"/>
      <c r="B24" s="116"/>
      <c r="C24" s="117"/>
      <c r="D24" s="118"/>
      <c r="E24" s="118"/>
      <c r="F24" s="118"/>
      <c r="G24" s="118"/>
      <c r="H24" s="119"/>
      <c r="I24" s="120"/>
      <c r="J24" s="121"/>
      <c r="K24" s="121"/>
      <c r="L24" s="122"/>
      <c r="M24" s="122"/>
      <c r="N24" s="122"/>
      <c r="O24" s="122"/>
      <c r="P24" s="122"/>
      <c r="Q24" s="122"/>
      <c r="R24" s="122"/>
      <c r="S24" s="161"/>
      <c r="T24" s="161"/>
    </row>
    <row r="25" spans="1:20" x14ac:dyDescent="0.25">
      <c r="A25" s="105"/>
      <c r="B25" s="106"/>
      <c r="C25" s="107"/>
      <c r="D25" s="118"/>
      <c r="E25" s="118"/>
      <c r="F25" s="118"/>
      <c r="G25" s="118"/>
      <c r="H25" s="119"/>
      <c r="I25" s="111"/>
      <c r="J25" s="112"/>
      <c r="K25" s="112"/>
      <c r="L25" s="109"/>
      <c r="M25" s="109"/>
      <c r="N25" s="109"/>
      <c r="O25" s="109"/>
      <c r="P25" s="109"/>
      <c r="Q25" s="113"/>
      <c r="R25" s="113"/>
      <c r="S25" s="161"/>
      <c r="T25" s="148"/>
    </row>
    <row r="26" spans="1:20" ht="15.75" thickBot="1" x14ac:dyDescent="0.3">
      <c r="A26" s="115"/>
      <c r="B26" s="147"/>
      <c r="C26" s="125"/>
      <c r="D26" s="118"/>
      <c r="E26" s="118"/>
      <c r="F26" s="118"/>
      <c r="G26" s="118"/>
      <c r="H26" s="119"/>
      <c r="I26" s="120"/>
      <c r="J26" s="121"/>
      <c r="K26" s="121"/>
      <c r="L26" s="122"/>
      <c r="M26" s="122"/>
      <c r="N26" s="122"/>
      <c r="O26" s="122"/>
      <c r="P26" s="122"/>
      <c r="Q26" s="122"/>
      <c r="R26" s="122"/>
      <c r="S26" s="161"/>
      <c r="T26" s="161"/>
    </row>
    <row r="27" spans="1:20" ht="15.75" thickBot="1" x14ac:dyDescent="0.3"/>
    <row r="28" spans="1:20" x14ac:dyDescent="0.25">
      <c r="B28" s="127" t="s">
        <v>12</v>
      </c>
      <c r="C28" s="127" t="s">
        <v>15</v>
      </c>
      <c r="F28" s="140">
        <v>10</v>
      </c>
      <c r="G28" s="141" t="s">
        <v>9</v>
      </c>
      <c r="H28" s="141"/>
      <c r="I28" s="142"/>
      <c r="T28" s="128"/>
    </row>
    <row r="29" spans="1:20" ht="15.75" thickBot="1" x14ac:dyDescent="0.3">
      <c r="C29" s="127"/>
      <c r="F29" s="143">
        <v>10</v>
      </c>
      <c r="G29" s="144" t="s">
        <v>10</v>
      </c>
      <c r="H29" s="144"/>
      <c r="I29" s="145"/>
      <c r="T29" s="128"/>
    </row>
    <row r="30" spans="1:20" x14ac:dyDescent="0.25">
      <c r="B30" s="137"/>
      <c r="C30" s="138"/>
      <c r="D30" s="139"/>
      <c r="E30" s="139"/>
      <c r="T30" s="128"/>
    </row>
    <row r="31" spans="1:20" x14ac:dyDescent="0.25">
      <c r="B31" s="129"/>
      <c r="C31" s="130"/>
      <c r="G31" s="146"/>
      <c r="T31" s="128"/>
    </row>
    <row r="32" spans="1:20" x14ac:dyDescent="0.25">
      <c r="B32" s="129"/>
      <c r="C32" s="130"/>
    </row>
    <row r="33" spans="2:3" x14ac:dyDescent="0.25">
      <c r="B33" s="131"/>
      <c r="C33" s="13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7"/>
  <sheetViews>
    <sheetView workbookViewId="0">
      <selection activeCell="U19" sqref="U19"/>
    </sheetView>
  </sheetViews>
  <sheetFormatPr defaultRowHeight="15" x14ac:dyDescent="0.25"/>
  <cols>
    <col min="2" max="2" width="34.5703125" customWidth="1"/>
    <col min="3" max="3" width="19.7109375" bestFit="1" customWidth="1"/>
    <col min="4" max="19" width="4.7109375" customWidth="1"/>
    <col min="20" max="20" width="9.140625" bestFit="1" customWidth="1"/>
  </cols>
  <sheetData>
    <row r="1" spans="1:20" ht="61.9" customHeight="1" x14ac:dyDescent="0.35">
      <c r="A1" s="93"/>
      <c r="B1" s="166" t="s">
        <v>0</v>
      </c>
      <c r="C1" s="93"/>
      <c r="D1" s="93"/>
      <c r="E1" s="93"/>
      <c r="F1" s="93"/>
      <c r="G1" s="93"/>
      <c r="H1" s="93"/>
      <c r="I1" s="94" t="s">
        <v>19</v>
      </c>
      <c r="J1" s="93"/>
      <c r="K1" s="93"/>
      <c r="L1" s="93"/>
      <c r="M1" s="93"/>
      <c r="N1" s="93"/>
      <c r="O1" s="93"/>
      <c r="P1" s="93"/>
      <c r="Q1" s="95" t="s">
        <v>1</v>
      </c>
      <c r="R1" s="160"/>
      <c r="S1" s="93"/>
      <c r="T1" s="160">
        <v>43688</v>
      </c>
    </row>
    <row r="2" spans="1:20" ht="21.75" thickBot="1" x14ac:dyDescent="0.4">
      <c r="A2" s="93"/>
      <c r="B2" s="96"/>
      <c r="C2" s="93"/>
      <c r="D2" s="93"/>
      <c r="E2" s="93"/>
      <c r="F2" s="93"/>
      <c r="G2" s="93"/>
      <c r="H2" s="93"/>
      <c r="I2" s="94"/>
      <c r="J2" s="93"/>
      <c r="K2" s="93"/>
      <c r="L2" s="93"/>
      <c r="M2" s="93"/>
      <c r="N2" s="93"/>
      <c r="O2" s="93"/>
      <c r="P2" s="93"/>
      <c r="Q2" s="134"/>
      <c r="R2" s="135"/>
      <c r="S2" s="93"/>
      <c r="T2" s="97"/>
    </row>
    <row r="3" spans="1:20" ht="15.75" thickBot="1" x14ac:dyDescent="0.3">
      <c r="A3" s="153" t="s">
        <v>8</v>
      </c>
      <c r="B3" s="154" t="s">
        <v>2</v>
      </c>
      <c r="C3" s="154" t="s">
        <v>3</v>
      </c>
      <c r="D3" s="155" t="s">
        <v>4</v>
      </c>
      <c r="E3" s="156"/>
      <c r="F3" s="156"/>
      <c r="G3" s="156"/>
      <c r="H3" s="157"/>
      <c r="I3" s="156" t="s">
        <v>7</v>
      </c>
      <c r="J3" s="158"/>
      <c r="K3" s="158"/>
      <c r="L3" s="158"/>
      <c r="M3" s="158"/>
      <c r="N3" s="158"/>
      <c r="O3" s="158"/>
      <c r="P3" s="158"/>
      <c r="Q3" s="158"/>
      <c r="R3" s="106"/>
      <c r="S3" s="106"/>
      <c r="T3" s="163" t="s">
        <v>5</v>
      </c>
    </row>
    <row r="4" spans="1:20" x14ac:dyDescent="0.25">
      <c r="A4" s="177"/>
      <c r="B4" s="113" t="s">
        <v>20</v>
      </c>
      <c r="C4" s="113" t="s">
        <v>13</v>
      </c>
      <c r="D4" s="108">
        <v>10</v>
      </c>
      <c r="E4" s="109">
        <v>10</v>
      </c>
      <c r="F4" s="109">
        <v>9</v>
      </c>
      <c r="G4" s="109">
        <v>8</v>
      </c>
      <c r="H4" s="109">
        <v>7</v>
      </c>
      <c r="I4" s="112">
        <v>9</v>
      </c>
      <c r="J4" s="112">
        <v>9</v>
      </c>
      <c r="K4" s="112">
        <v>9</v>
      </c>
      <c r="L4" s="109">
        <v>9</v>
      </c>
      <c r="M4" s="109">
        <v>9</v>
      </c>
      <c r="N4" s="109">
        <v>9</v>
      </c>
      <c r="O4" s="109">
        <v>8</v>
      </c>
      <c r="P4" s="109">
        <v>8</v>
      </c>
      <c r="Q4" s="113">
        <v>8</v>
      </c>
      <c r="R4" s="113">
        <v>8</v>
      </c>
      <c r="S4" s="113">
        <f t="shared" ref="S4:S13" si="0">SUM(I4:R4)</f>
        <v>86</v>
      </c>
      <c r="T4" s="178">
        <v>90</v>
      </c>
    </row>
    <row r="5" spans="1:20" x14ac:dyDescent="0.25">
      <c r="A5" s="179"/>
      <c r="B5" s="180"/>
      <c r="C5" s="181"/>
      <c r="D5" s="118"/>
      <c r="E5" s="118"/>
      <c r="F5" s="118"/>
      <c r="G5" s="118"/>
      <c r="H5" s="118"/>
      <c r="I5" s="121">
        <v>10</v>
      </c>
      <c r="J5" s="121">
        <v>10</v>
      </c>
      <c r="K5" s="121">
        <v>10</v>
      </c>
      <c r="L5" s="122">
        <v>9</v>
      </c>
      <c r="M5" s="122">
        <v>9</v>
      </c>
      <c r="N5" s="122">
        <v>9</v>
      </c>
      <c r="O5" s="122">
        <v>9</v>
      </c>
      <c r="P5" s="122">
        <v>8</v>
      </c>
      <c r="Q5" s="123">
        <v>8</v>
      </c>
      <c r="R5" s="123">
        <v>8</v>
      </c>
      <c r="S5" s="181">
        <f t="shared" si="0"/>
        <v>90</v>
      </c>
      <c r="T5" s="159"/>
    </row>
    <row r="6" spans="1:20" s="93" customFormat="1" x14ac:dyDescent="0.25">
      <c r="A6" s="179"/>
      <c r="B6" s="180"/>
      <c r="C6" s="181"/>
      <c r="D6" s="118"/>
      <c r="E6" s="118"/>
      <c r="F6" s="118"/>
      <c r="G6" s="118"/>
      <c r="H6" s="118"/>
      <c r="I6" s="121">
        <v>9</v>
      </c>
      <c r="J6" s="121">
        <v>9</v>
      </c>
      <c r="K6" s="121">
        <v>9</v>
      </c>
      <c r="L6" s="122">
        <v>9</v>
      </c>
      <c r="M6" s="122">
        <v>8</v>
      </c>
      <c r="N6" s="122">
        <v>8</v>
      </c>
      <c r="O6" s="122">
        <v>8</v>
      </c>
      <c r="P6" s="122">
        <v>8</v>
      </c>
      <c r="Q6" s="123">
        <v>5</v>
      </c>
      <c r="R6" s="123"/>
      <c r="S6" s="181">
        <f t="shared" si="0"/>
        <v>73</v>
      </c>
      <c r="T6" s="159"/>
    </row>
    <row r="7" spans="1:20" ht="15.75" thickBot="1" x14ac:dyDescent="0.3">
      <c r="A7" s="182"/>
      <c r="B7" s="183"/>
      <c r="C7" s="184"/>
      <c r="D7" s="118"/>
      <c r="E7" s="118"/>
      <c r="F7" s="118"/>
      <c r="G7" s="118"/>
      <c r="H7" s="118"/>
      <c r="I7" s="188">
        <v>9</v>
      </c>
      <c r="J7" s="188">
        <v>9</v>
      </c>
      <c r="K7" s="188">
        <v>9</v>
      </c>
      <c r="L7" s="186">
        <v>9</v>
      </c>
      <c r="M7" s="186">
        <v>9</v>
      </c>
      <c r="N7" s="186">
        <v>9</v>
      </c>
      <c r="O7" s="186">
        <v>9</v>
      </c>
      <c r="P7" s="186">
        <v>8</v>
      </c>
      <c r="Q7" s="187">
        <v>7</v>
      </c>
      <c r="R7" s="187">
        <v>7</v>
      </c>
      <c r="S7" s="184">
        <f t="shared" si="0"/>
        <v>85</v>
      </c>
      <c r="T7" s="152"/>
    </row>
    <row r="8" spans="1:20" x14ac:dyDescent="0.25">
      <c r="A8" s="177"/>
      <c r="B8" s="113" t="s">
        <v>48</v>
      </c>
      <c r="C8" s="113" t="s">
        <v>53</v>
      </c>
      <c r="D8" s="109">
        <v>10</v>
      </c>
      <c r="E8" s="109">
        <v>8</v>
      </c>
      <c r="F8" s="109">
        <v>8</v>
      </c>
      <c r="G8" s="109">
        <v>8</v>
      </c>
      <c r="H8" s="109"/>
      <c r="I8" s="112">
        <v>9</v>
      </c>
      <c r="J8" s="112">
        <v>8</v>
      </c>
      <c r="K8" s="112">
        <v>7</v>
      </c>
      <c r="L8" s="109">
        <v>7</v>
      </c>
      <c r="M8" s="109">
        <v>7</v>
      </c>
      <c r="N8" s="109">
        <v>6</v>
      </c>
      <c r="O8" s="109">
        <v>5</v>
      </c>
      <c r="P8" s="109"/>
      <c r="Q8" s="113"/>
      <c r="R8" s="113"/>
      <c r="S8" s="113">
        <f>SUM(I8:R8)</f>
        <v>49</v>
      </c>
      <c r="T8" s="178">
        <v>62</v>
      </c>
    </row>
    <row r="9" spans="1:20" x14ac:dyDescent="0.25">
      <c r="A9" s="179"/>
      <c r="B9" s="180"/>
      <c r="C9" s="181"/>
      <c r="D9" s="118"/>
      <c r="E9" s="118"/>
      <c r="F9" s="118"/>
      <c r="G9" s="118"/>
      <c r="H9" s="118"/>
      <c r="I9" s="133">
        <v>10</v>
      </c>
      <c r="J9" s="121">
        <v>9</v>
      </c>
      <c r="K9" s="121">
        <v>8</v>
      </c>
      <c r="L9" s="122">
        <v>8</v>
      </c>
      <c r="M9" s="122">
        <v>7</v>
      </c>
      <c r="N9" s="122">
        <v>7</v>
      </c>
      <c r="O9" s="122">
        <v>5</v>
      </c>
      <c r="P9" s="122"/>
      <c r="Q9" s="123"/>
      <c r="R9" s="123"/>
      <c r="S9" s="181">
        <f t="shared" si="0"/>
        <v>54</v>
      </c>
      <c r="T9" s="159"/>
    </row>
    <row r="10" spans="1:20" x14ac:dyDescent="0.25">
      <c r="A10" s="179"/>
      <c r="B10" s="180"/>
      <c r="C10" s="181"/>
      <c r="D10" s="118"/>
      <c r="E10" s="118"/>
      <c r="F10" s="118"/>
      <c r="G10" s="118"/>
      <c r="H10" s="118"/>
      <c r="I10" s="133">
        <v>10</v>
      </c>
      <c r="J10" s="121">
        <v>9</v>
      </c>
      <c r="K10" s="121">
        <v>8</v>
      </c>
      <c r="L10" s="122">
        <v>8</v>
      </c>
      <c r="M10" s="122">
        <v>7</v>
      </c>
      <c r="N10" s="122">
        <v>7</v>
      </c>
      <c r="O10" s="122">
        <v>5</v>
      </c>
      <c r="P10" s="122">
        <v>4</v>
      </c>
      <c r="Q10" s="123">
        <v>4</v>
      </c>
      <c r="R10" s="123"/>
      <c r="S10" s="181">
        <f t="shared" si="0"/>
        <v>62</v>
      </c>
      <c r="T10" s="159"/>
    </row>
    <row r="11" spans="1:20" ht="15.75" thickBot="1" x14ac:dyDescent="0.3">
      <c r="A11" s="191"/>
      <c r="B11" s="184"/>
      <c r="C11" s="184"/>
      <c r="D11" s="118"/>
      <c r="E11" s="118"/>
      <c r="F11" s="118"/>
      <c r="G11" s="118"/>
      <c r="H11" s="118"/>
      <c r="I11" s="185">
        <v>10</v>
      </c>
      <c r="J11" s="188">
        <v>9</v>
      </c>
      <c r="K11" s="188">
        <v>9</v>
      </c>
      <c r="L11" s="186">
        <v>9</v>
      </c>
      <c r="M11" s="186">
        <v>8</v>
      </c>
      <c r="N11" s="186"/>
      <c r="O11" s="186"/>
      <c r="P11" s="186"/>
      <c r="Q11" s="184"/>
      <c r="R11" s="184"/>
      <c r="S11" s="184">
        <f>SUM(I11:R11)</f>
        <v>45</v>
      </c>
      <c r="T11" s="152"/>
    </row>
    <row r="12" spans="1:20" x14ac:dyDescent="0.25">
      <c r="A12" s="192"/>
      <c r="B12" s="193" t="s">
        <v>54</v>
      </c>
      <c r="C12" s="113"/>
      <c r="D12" s="109">
        <v>9</v>
      </c>
      <c r="E12" s="109">
        <v>9</v>
      </c>
      <c r="F12" s="109">
        <v>8</v>
      </c>
      <c r="G12" s="109">
        <v>7</v>
      </c>
      <c r="H12" s="109">
        <v>6</v>
      </c>
      <c r="I12" s="112">
        <v>9</v>
      </c>
      <c r="J12" s="112">
        <v>7</v>
      </c>
      <c r="K12" s="112">
        <v>6</v>
      </c>
      <c r="L12" s="109">
        <v>6</v>
      </c>
      <c r="M12" s="109"/>
      <c r="N12" s="109"/>
      <c r="O12" s="109"/>
      <c r="P12" s="109"/>
      <c r="Q12" s="194"/>
      <c r="R12" s="194"/>
      <c r="S12" s="113">
        <f t="shared" si="0"/>
        <v>28</v>
      </c>
      <c r="T12" s="178">
        <v>41</v>
      </c>
    </row>
    <row r="13" spans="1:20" ht="15.75" thickBot="1" x14ac:dyDescent="0.3">
      <c r="A13" s="179"/>
      <c r="B13" s="180"/>
      <c r="C13" s="181"/>
      <c r="D13" s="197"/>
      <c r="E13" s="197"/>
      <c r="F13" s="197"/>
      <c r="G13" s="197"/>
      <c r="H13" s="197"/>
      <c r="I13" s="121">
        <v>7</v>
      </c>
      <c r="J13" s="121">
        <v>7</v>
      </c>
      <c r="K13" s="121">
        <v>7</v>
      </c>
      <c r="L13" s="122">
        <v>7</v>
      </c>
      <c r="M13" s="122"/>
      <c r="N13" s="122"/>
      <c r="O13" s="122"/>
      <c r="P13" s="122"/>
      <c r="Q13" s="123"/>
      <c r="R13" s="123"/>
      <c r="S13" s="181">
        <f t="shared" si="0"/>
        <v>28</v>
      </c>
      <c r="T13" s="159"/>
    </row>
    <row r="14" spans="1:20" ht="15.75" thickBot="1" x14ac:dyDescent="0.3">
      <c r="A14" s="195"/>
      <c r="B14" s="181"/>
      <c r="C14" s="181"/>
      <c r="D14" s="197"/>
      <c r="E14" s="197"/>
      <c r="F14" s="197"/>
      <c r="G14" s="197"/>
      <c r="H14" s="197"/>
      <c r="I14" s="121">
        <v>9</v>
      </c>
      <c r="J14" s="121">
        <v>9</v>
      </c>
      <c r="K14" s="121">
        <v>9</v>
      </c>
      <c r="L14" s="122">
        <v>7</v>
      </c>
      <c r="M14" s="122">
        <v>7</v>
      </c>
      <c r="N14" s="122"/>
      <c r="O14" s="122"/>
      <c r="P14" s="122"/>
      <c r="Q14" s="181"/>
      <c r="R14" s="181"/>
      <c r="S14" s="181">
        <f>SUM(I14:R14)</f>
        <v>41</v>
      </c>
      <c r="T14" s="159"/>
    </row>
    <row r="15" spans="1:20" ht="15.75" thickBot="1" x14ac:dyDescent="0.3">
      <c r="A15" s="182"/>
      <c r="B15" s="196"/>
      <c r="C15" s="184"/>
      <c r="D15" s="197"/>
      <c r="E15" s="197"/>
      <c r="F15" s="197"/>
      <c r="G15" s="197"/>
      <c r="H15" s="197"/>
      <c r="I15" s="188">
        <v>9</v>
      </c>
      <c r="J15" s="188">
        <v>6</v>
      </c>
      <c r="K15" s="188"/>
      <c r="L15" s="186"/>
      <c r="M15" s="186"/>
      <c r="N15" s="186"/>
      <c r="O15" s="186"/>
      <c r="P15" s="186"/>
      <c r="Q15" s="187"/>
      <c r="R15" s="187"/>
      <c r="S15" s="184">
        <f t="shared" ref="S15:S16" si="1">SUM(I15:R15)</f>
        <v>15</v>
      </c>
      <c r="T15" s="152"/>
    </row>
    <row r="16" spans="1:20" x14ac:dyDescent="0.25">
      <c r="A16" s="192"/>
      <c r="B16" s="109" t="s">
        <v>33</v>
      </c>
      <c r="C16" s="113" t="s">
        <v>13</v>
      </c>
      <c r="D16" s="198">
        <v>10</v>
      </c>
      <c r="E16" s="198">
        <v>7</v>
      </c>
      <c r="F16" s="198">
        <v>6</v>
      </c>
      <c r="G16" s="198"/>
      <c r="H16" s="198"/>
      <c r="I16" s="126">
        <v>10</v>
      </c>
      <c r="J16" s="112">
        <v>9</v>
      </c>
      <c r="K16" s="112">
        <v>8</v>
      </c>
      <c r="L16" s="109">
        <v>8</v>
      </c>
      <c r="M16" s="109">
        <v>8</v>
      </c>
      <c r="N16" s="109">
        <v>6</v>
      </c>
      <c r="O16" s="109">
        <v>6</v>
      </c>
      <c r="P16" s="109"/>
      <c r="Q16" s="194"/>
      <c r="R16" s="194"/>
      <c r="S16" s="113">
        <f t="shared" si="1"/>
        <v>55</v>
      </c>
      <c r="T16" s="178">
        <v>55</v>
      </c>
    </row>
    <row r="17" spans="1:20" ht="15.75" thickBot="1" x14ac:dyDescent="0.3">
      <c r="A17" s="191"/>
      <c r="B17" s="184"/>
      <c r="C17" s="184"/>
      <c r="D17" s="189"/>
      <c r="E17" s="189"/>
      <c r="F17" s="189"/>
      <c r="G17" s="189"/>
      <c r="H17" s="190"/>
      <c r="I17" s="188">
        <v>7</v>
      </c>
      <c r="J17" s="188">
        <v>7</v>
      </c>
      <c r="K17" s="188">
        <v>6</v>
      </c>
      <c r="L17" s="186">
        <v>6</v>
      </c>
      <c r="M17" s="186">
        <v>5</v>
      </c>
      <c r="N17" s="186">
        <v>5</v>
      </c>
      <c r="O17" s="186">
        <v>5</v>
      </c>
      <c r="P17" s="186">
        <v>5</v>
      </c>
      <c r="Q17" s="184"/>
      <c r="R17" s="184"/>
      <c r="S17" s="184">
        <f>SUM(I17:R17)</f>
        <v>46</v>
      </c>
      <c r="T17" s="152"/>
    </row>
    <row r="18" spans="1:20" x14ac:dyDescent="0.25">
      <c r="A18" s="192"/>
      <c r="B18" s="193" t="s">
        <v>55</v>
      </c>
      <c r="C18" s="113"/>
      <c r="D18" s="109">
        <v>10</v>
      </c>
      <c r="E18" s="109">
        <v>9</v>
      </c>
      <c r="F18" s="109">
        <v>8</v>
      </c>
      <c r="G18" s="109">
        <v>8</v>
      </c>
      <c r="H18" s="109"/>
      <c r="I18" s="126">
        <v>9</v>
      </c>
      <c r="J18" s="112">
        <v>9</v>
      </c>
      <c r="K18" s="112">
        <v>8</v>
      </c>
      <c r="L18" s="109">
        <v>6</v>
      </c>
      <c r="M18" s="109"/>
      <c r="N18" s="109"/>
      <c r="O18" s="109"/>
      <c r="P18" s="109"/>
      <c r="Q18" s="194"/>
      <c r="R18" s="194"/>
      <c r="S18" s="113">
        <f t="shared" ref="S18:S19" si="2">SUM(I18:R18)</f>
        <v>32</v>
      </c>
      <c r="T18" s="178">
        <v>45</v>
      </c>
    </row>
    <row r="19" spans="1:20" x14ac:dyDescent="0.25">
      <c r="A19" s="179"/>
      <c r="B19" s="180"/>
      <c r="C19" s="181"/>
      <c r="D19" s="118"/>
      <c r="E19" s="118"/>
      <c r="F19" s="118"/>
      <c r="G19" s="118"/>
      <c r="H19" s="118"/>
      <c r="I19" s="121">
        <v>10</v>
      </c>
      <c r="J19" s="121">
        <v>9</v>
      </c>
      <c r="K19" s="121">
        <v>8</v>
      </c>
      <c r="L19" s="122">
        <v>7</v>
      </c>
      <c r="M19" s="122">
        <v>7</v>
      </c>
      <c r="N19" s="122"/>
      <c r="O19" s="122"/>
      <c r="P19" s="122"/>
      <c r="Q19" s="123"/>
      <c r="R19" s="123"/>
      <c r="S19" s="181">
        <f t="shared" si="2"/>
        <v>41</v>
      </c>
      <c r="T19" s="159"/>
    </row>
    <row r="20" spans="1:20" x14ac:dyDescent="0.25">
      <c r="A20" s="195"/>
      <c r="B20" s="181"/>
      <c r="C20" s="181"/>
      <c r="D20" s="118"/>
      <c r="E20" s="118"/>
      <c r="F20" s="118"/>
      <c r="G20" s="118"/>
      <c r="H20" s="118"/>
      <c r="I20" s="121">
        <v>8</v>
      </c>
      <c r="J20" s="121">
        <v>7</v>
      </c>
      <c r="K20" s="121">
        <v>7</v>
      </c>
      <c r="L20" s="122">
        <v>4</v>
      </c>
      <c r="M20" s="122"/>
      <c r="N20" s="122"/>
      <c r="O20" s="122"/>
      <c r="P20" s="122"/>
      <c r="Q20" s="181"/>
      <c r="R20" s="181"/>
      <c r="S20" s="181">
        <f>SUM(I20:R20)</f>
        <v>26</v>
      </c>
      <c r="T20" s="159"/>
    </row>
    <row r="21" spans="1:20" x14ac:dyDescent="0.25">
      <c r="A21" s="179"/>
      <c r="B21" s="180"/>
      <c r="C21" s="181"/>
      <c r="D21" s="118"/>
      <c r="E21" s="118"/>
      <c r="F21" s="118"/>
      <c r="G21" s="118"/>
      <c r="H21" s="118"/>
      <c r="I21" s="133">
        <v>10</v>
      </c>
      <c r="J21" s="121">
        <v>9</v>
      </c>
      <c r="K21" s="121">
        <v>9</v>
      </c>
      <c r="L21" s="122">
        <v>9</v>
      </c>
      <c r="M21" s="122">
        <v>8</v>
      </c>
      <c r="N21" s="122"/>
      <c r="O21" s="122"/>
      <c r="P21" s="122"/>
      <c r="Q21" s="123"/>
      <c r="R21" s="123"/>
      <c r="S21" s="181">
        <f t="shared" ref="S21" si="3">SUM(I21:R21)</f>
        <v>45</v>
      </c>
      <c r="T21" s="159"/>
    </row>
    <row r="22" spans="1:20" ht="15.75" thickBot="1" x14ac:dyDescent="0.3">
      <c r="A22" s="191"/>
      <c r="B22" s="184"/>
      <c r="C22" s="184"/>
      <c r="D22" s="118"/>
      <c r="E22" s="118"/>
      <c r="F22" s="118"/>
      <c r="G22" s="118"/>
      <c r="H22" s="118"/>
      <c r="I22" s="188">
        <v>10</v>
      </c>
      <c r="J22" s="188">
        <v>9</v>
      </c>
      <c r="K22" s="188">
        <v>8</v>
      </c>
      <c r="L22" s="186">
        <v>8</v>
      </c>
      <c r="M22" s="186"/>
      <c r="N22" s="186"/>
      <c r="O22" s="186"/>
      <c r="P22" s="186"/>
      <c r="Q22" s="184"/>
      <c r="R22" s="184"/>
      <c r="S22" s="184">
        <f>SUM(I22:R22)</f>
        <v>35</v>
      </c>
      <c r="T22" s="152"/>
    </row>
    <row r="23" spans="1:20" ht="15.75" thickBot="1" x14ac:dyDescent="0.3">
      <c r="A23" s="105"/>
      <c r="B23" s="106"/>
      <c r="C23" s="107"/>
      <c r="D23" s="108"/>
      <c r="E23" s="108"/>
      <c r="F23" s="109"/>
      <c r="G23" s="109"/>
      <c r="H23" s="110"/>
      <c r="I23" s="124"/>
      <c r="J23" s="112"/>
      <c r="K23" s="112"/>
      <c r="L23" s="109"/>
      <c r="M23" s="109"/>
      <c r="N23" s="109"/>
      <c r="O23" s="109"/>
      <c r="P23" s="109"/>
      <c r="Q23" s="113"/>
      <c r="R23" s="113"/>
      <c r="S23" s="114">
        <f>SUM(I23:R23)</f>
        <v>0</v>
      </c>
      <c r="T23" s="159"/>
    </row>
    <row r="24" spans="1:20" ht="15.75" thickBot="1" x14ac:dyDescent="0.3">
      <c r="A24" s="149"/>
      <c r="B24" s="147"/>
      <c r="C24" s="125"/>
      <c r="D24" s="118"/>
      <c r="E24" s="118"/>
      <c r="F24" s="118"/>
      <c r="G24" s="118"/>
      <c r="H24" s="119"/>
      <c r="I24" s="120"/>
      <c r="J24" s="121"/>
      <c r="K24" s="121"/>
      <c r="L24" s="122"/>
      <c r="M24" s="122"/>
      <c r="N24" s="122"/>
      <c r="O24" s="122"/>
      <c r="P24" s="122"/>
      <c r="Q24" s="123"/>
      <c r="R24" s="123"/>
      <c r="S24" s="114">
        <f t="shared" ref="S24" si="4">SUM(I24:R24)</f>
        <v>0</v>
      </c>
      <c r="T24" s="152"/>
    </row>
    <row r="25" spans="1:20" ht="15.75" thickBot="1" x14ac:dyDescent="0.3">
      <c r="A25" s="105"/>
      <c r="B25" s="106"/>
      <c r="C25" s="107"/>
      <c r="D25" s="108"/>
      <c r="E25" s="109"/>
      <c r="F25" s="109"/>
      <c r="G25" s="109"/>
      <c r="H25" s="110"/>
      <c r="I25" s="124"/>
      <c r="J25" s="126"/>
      <c r="K25" s="126"/>
      <c r="L25" s="108"/>
      <c r="M25" s="108"/>
      <c r="N25" s="109"/>
      <c r="O25" s="109"/>
      <c r="P25" s="109"/>
      <c r="Q25" s="113"/>
      <c r="R25" s="113"/>
      <c r="S25" s="114">
        <f>SUM(I25:R25)</f>
        <v>0</v>
      </c>
      <c r="T25" s="159"/>
    </row>
    <row r="26" spans="1:20" ht="15.75" thickBot="1" x14ac:dyDescent="0.3">
      <c r="A26" s="149"/>
      <c r="B26" s="147"/>
      <c r="C26" s="125"/>
      <c r="D26" s="118"/>
      <c r="E26" s="118"/>
      <c r="F26" s="118"/>
      <c r="G26" s="118"/>
      <c r="H26" s="119"/>
      <c r="I26" s="120"/>
      <c r="J26" s="121"/>
      <c r="K26" s="121"/>
      <c r="L26" s="122"/>
      <c r="M26" s="122"/>
      <c r="N26" s="122"/>
      <c r="O26" s="122"/>
      <c r="P26" s="122"/>
      <c r="Q26" s="123"/>
      <c r="R26" s="123"/>
      <c r="S26" s="114">
        <f t="shared" ref="S26" si="5">SUM(I26:R26)</f>
        <v>0</v>
      </c>
      <c r="T26" s="152"/>
    </row>
    <row r="27" spans="1:20" ht="15.75" thickBot="1" x14ac:dyDescent="0.3">
      <c r="A27" s="105"/>
      <c r="B27" s="106"/>
      <c r="C27" s="107"/>
      <c r="D27" s="108"/>
      <c r="E27" s="109"/>
      <c r="F27" s="109"/>
      <c r="G27" s="109"/>
      <c r="H27" s="110"/>
      <c r="I27" s="111"/>
      <c r="J27" s="112"/>
      <c r="K27" s="112"/>
      <c r="L27" s="109"/>
      <c r="M27" s="109"/>
      <c r="N27" s="109"/>
      <c r="O27" s="109"/>
      <c r="P27" s="109"/>
      <c r="Q27" s="113"/>
      <c r="R27" s="113"/>
      <c r="S27" s="114">
        <f>SUM(I27:R27)</f>
        <v>0</v>
      </c>
      <c r="T27" s="159"/>
    </row>
    <row r="28" spans="1:20" ht="15.75" thickBot="1" x14ac:dyDescent="0.3">
      <c r="A28" s="149"/>
      <c r="B28" s="147"/>
      <c r="C28" s="125"/>
      <c r="D28" s="118"/>
      <c r="E28" s="118"/>
      <c r="F28" s="118"/>
      <c r="G28" s="118"/>
      <c r="H28" s="119"/>
      <c r="I28" s="120"/>
      <c r="J28" s="121"/>
      <c r="K28" s="121"/>
      <c r="L28" s="122"/>
      <c r="M28" s="122"/>
      <c r="N28" s="122"/>
      <c r="O28" s="122"/>
      <c r="P28" s="122"/>
      <c r="Q28" s="123"/>
      <c r="R28" s="123"/>
      <c r="S28" s="114">
        <f t="shared" ref="S28" si="6">SUM(I28:R28)</f>
        <v>0</v>
      </c>
      <c r="T28" s="152"/>
    </row>
    <row r="29" spans="1:20" ht="15.75" thickBot="1" x14ac:dyDescent="0.3">
      <c r="A29" s="105"/>
      <c r="B29" s="106"/>
      <c r="C29" s="107"/>
      <c r="D29" s="108"/>
      <c r="E29" s="109"/>
      <c r="F29" s="109"/>
      <c r="G29" s="109"/>
      <c r="H29" s="110"/>
      <c r="I29" s="111"/>
      <c r="J29" s="112"/>
      <c r="K29" s="112"/>
      <c r="L29" s="109"/>
      <c r="M29" s="109"/>
      <c r="N29" s="109"/>
      <c r="O29" s="109"/>
      <c r="P29" s="109"/>
      <c r="Q29" s="113"/>
      <c r="R29" s="113"/>
      <c r="S29" s="114">
        <f>SUM(I29:R29)</f>
        <v>0</v>
      </c>
      <c r="T29" s="159"/>
    </row>
    <row r="30" spans="1:20" ht="15.75" thickBot="1" x14ac:dyDescent="0.3">
      <c r="A30" s="149"/>
      <c r="B30" s="147"/>
      <c r="C30" s="125"/>
      <c r="D30" s="118"/>
      <c r="E30" s="118"/>
      <c r="F30" s="118"/>
      <c r="G30" s="118"/>
      <c r="H30" s="119"/>
      <c r="I30" s="120"/>
      <c r="J30" s="121"/>
      <c r="K30" s="121"/>
      <c r="L30" s="122"/>
      <c r="M30" s="122"/>
      <c r="N30" s="122"/>
      <c r="O30" s="122"/>
      <c r="P30" s="122"/>
      <c r="Q30" s="123"/>
      <c r="R30" s="123"/>
      <c r="S30" s="114">
        <f t="shared" ref="S30" si="7">SUM(I30:R30)</f>
        <v>0</v>
      </c>
      <c r="T30" s="152"/>
    </row>
    <row r="31" spans="1:20" ht="15.75" thickBot="1" x14ac:dyDescent="0.3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</row>
    <row r="32" spans="1:20" x14ac:dyDescent="0.25">
      <c r="A32" s="93"/>
      <c r="B32" s="127" t="s">
        <v>6</v>
      </c>
      <c r="C32" s="127" t="s">
        <v>48</v>
      </c>
      <c r="D32" s="93"/>
      <c r="E32" s="93"/>
      <c r="F32" s="140">
        <v>10</v>
      </c>
      <c r="G32" s="141" t="s">
        <v>9</v>
      </c>
      <c r="H32" s="141"/>
      <c r="I32" s="142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128"/>
    </row>
    <row r="33" spans="1:20" ht="15.75" thickBot="1" x14ac:dyDescent="0.3">
      <c r="A33" s="93"/>
      <c r="B33" s="93"/>
      <c r="C33" s="127"/>
      <c r="D33" s="93"/>
      <c r="E33" s="93"/>
      <c r="F33" s="143">
        <v>10</v>
      </c>
      <c r="G33" s="144" t="s">
        <v>10</v>
      </c>
      <c r="H33" s="144"/>
      <c r="I33" s="145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128"/>
    </row>
    <row r="34" spans="1:20" x14ac:dyDescent="0.25">
      <c r="A34" s="93"/>
      <c r="B34" s="137"/>
      <c r="C34" s="138"/>
      <c r="D34" s="139"/>
      <c r="E34" s="139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128"/>
    </row>
    <row r="35" spans="1:20" x14ac:dyDescent="0.25">
      <c r="A35" s="93"/>
      <c r="B35" s="129"/>
      <c r="C35" s="130"/>
      <c r="D35" s="93"/>
      <c r="E35" s="93"/>
      <c r="F35" s="93"/>
      <c r="G35" s="146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128"/>
    </row>
    <row r="36" spans="1:20" x14ac:dyDescent="0.25">
      <c r="A36" s="93"/>
      <c r="B36" s="129"/>
      <c r="C36" s="130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</row>
    <row r="37" spans="1:20" x14ac:dyDescent="0.25">
      <c r="A37" s="93"/>
      <c r="B37" s="131"/>
      <c r="C37" s="13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8"/>
  <sheetViews>
    <sheetView workbookViewId="0">
      <selection activeCell="B4" sqref="B4"/>
    </sheetView>
  </sheetViews>
  <sheetFormatPr defaultColWidth="9.140625" defaultRowHeight="15" x14ac:dyDescent="0.25"/>
  <cols>
    <col min="1" max="1" width="9.140625" style="93"/>
    <col min="2" max="2" width="35.42578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0" ht="60" customHeight="1" x14ac:dyDescent="0.35">
      <c r="B1" s="166" t="s">
        <v>0</v>
      </c>
      <c r="I1" s="94" t="s">
        <v>19</v>
      </c>
      <c r="Q1" s="95" t="s">
        <v>1</v>
      </c>
      <c r="R1" s="160"/>
      <c r="T1" s="160">
        <v>43702</v>
      </c>
    </row>
    <row r="2" spans="1:20" ht="21.75" thickBot="1" x14ac:dyDescent="0.4">
      <c r="B2" s="96"/>
      <c r="I2" s="94"/>
      <c r="Q2" s="134"/>
      <c r="R2" s="135"/>
      <c r="T2" s="97"/>
    </row>
    <row r="3" spans="1:20" ht="15.75" thickBot="1" x14ac:dyDescent="0.3">
      <c r="A3" s="153" t="s">
        <v>8</v>
      </c>
      <c r="B3" s="154" t="s">
        <v>2</v>
      </c>
      <c r="C3" s="154" t="s">
        <v>3</v>
      </c>
      <c r="D3" s="155" t="s">
        <v>4</v>
      </c>
      <c r="E3" s="156"/>
      <c r="F3" s="156"/>
      <c r="G3" s="156"/>
      <c r="H3" s="157"/>
      <c r="I3" s="156" t="s">
        <v>7</v>
      </c>
      <c r="J3" s="158"/>
      <c r="K3" s="158"/>
      <c r="L3" s="158"/>
      <c r="M3" s="158"/>
      <c r="N3" s="158"/>
      <c r="O3" s="158"/>
      <c r="P3" s="158"/>
      <c r="Q3" s="158"/>
      <c r="R3" s="106"/>
      <c r="S3" s="106"/>
      <c r="T3" s="163" t="s">
        <v>5</v>
      </c>
    </row>
    <row r="4" spans="1:20" ht="15.75" thickBot="1" x14ac:dyDescent="0.3">
      <c r="A4" s="105"/>
      <c r="B4" s="106"/>
      <c r="C4" s="107"/>
      <c r="D4" s="108"/>
      <c r="E4" s="109"/>
      <c r="F4" s="109"/>
      <c r="G4" s="109"/>
      <c r="H4" s="110"/>
      <c r="I4" s="124"/>
      <c r="J4" s="112"/>
      <c r="K4" s="112"/>
      <c r="L4" s="109"/>
      <c r="M4" s="109"/>
      <c r="N4" s="109"/>
      <c r="O4" s="109"/>
      <c r="P4" s="109"/>
      <c r="Q4" s="113"/>
      <c r="R4" s="113"/>
      <c r="S4" s="114">
        <f t="shared" ref="S4:S13" si="0">SUM(I4:R4)</f>
        <v>0</v>
      </c>
      <c r="T4" s="161"/>
    </row>
    <row r="5" spans="1:20" ht="15.75" thickBot="1" x14ac:dyDescent="0.3">
      <c r="A5" s="149"/>
      <c r="B5" s="164"/>
      <c r="C5" s="117"/>
      <c r="D5" s="118"/>
      <c r="E5" s="118"/>
      <c r="F5" s="118"/>
      <c r="G5" s="118"/>
      <c r="H5" s="119"/>
      <c r="I5" s="165"/>
      <c r="J5" s="133"/>
      <c r="K5" s="121"/>
      <c r="L5" s="122"/>
      <c r="M5" s="122"/>
      <c r="N5" s="122"/>
      <c r="O5" s="122"/>
      <c r="P5" s="122"/>
      <c r="Q5" s="123"/>
      <c r="R5" s="123"/>
      <c r="S5" s="114">
        <f t="shared" si="0"/>
        <v>0</v>
      </c>
      <c r="T5" s="152"/>
    </row>
    <row r="6" spans="1:20" ht="15.75" thickBot="1" x14ac:dyDescent="0.3">
      <c r="A6" s="167"/>
      <c r="B6" s="168"/>
      <c r="C6" s="169"/>
      <c r="D6" s="84"/>
      <c r="E6" s="84"/>
      <c r="F6" s="84"/>
      <c r="G6" s="84"/>
      <c r="H6" s="85"/>
      <c r="I6" s="86"/>
      <c r="J6" s="87"/>
      <c r="K6" s="87"/>
      <c r="L6" s="92"/>
      <c r="M6" s="172"/>
      <c r="N6" s="172"/>
      <c r="O6" s="172"/>
      <c r="P6" s="172"/>
      <c r="Q6" s="88"/>
      <c r="R6" s="88"/>
      <c r="S6" s="114"/>
      <c r="T6" s="89"/>
    </row>
    <row r="7" spans="1:20" ht="15.75" thickBot="1" x14ac:dyDescent="0.3">
      <c r="A7" s="105">
        <v>1</v>
      </c>
      <c r="B7" s="106" t="s">
        <v>48</v>
      </c>
      <c r="C7" s="107" t="s">
        <v>49</v>
      </c>
      <c r="D7" s="109">
        <v>9</v>
      </c>
      <c r="E7" s="109">
        <v>8</v>
      </c>
      <c r="F7" s="109">
        <v>7</v>
      </c>
      <c r="G7" s="109">
        <v>0</v>
      </c>
      <c r="H7" s="110">
        <v>0</v>
      </c>
      <c r="I7" s="111">
        <v>10</v>
      </c>
      <c r="J7" s="112">
        <v>10</v>
      </c>
      <c r="K7" s="112">
        <v>9</v>
      </c>
      <c r="L7" s="109">
        <v>9</v>
      </c>
      <c r="M7" s="109">
        <v>9</v>
      </c>
      <c r="N7" s="109">
        <v>9</v>
      </c>
      <c r="O7" s="109">
        <v>8</v>
      </c>
      <c r="P7" s="109">
        <v>6</v>
      </c>
      <c r="Q7" s="113">
        <v>0</v>
      </c>
      <c r="R7" s="113">
        <v>0</v>
      </c>
      <c r="S7" s="114">
        <f>SUM(I7:R7)</f>
        <v>70</v>
      </c>
      <c r="T7" s="161"/>
    </row>
    <row r="8" spans="1:20" ht="15.75" thickBot="1" x14ac:dyDescent="0.3">
      <c r="A8" s="149"/>
      <c r="B8" s="164"/>
      <c r="C8" s="117"/>
      <c r="D8" s="118"/>
      <c r="E8" s="118"/>
      <c r="F8" s="118"/>
      <c r="G8" s="118"/>
      <c r="H8" s="119"/>
      <c r="I8" s="165">
        <v>10</v>
      </c>
      <c r="J8" s="121">
        <v>10</v>
      </c>
      <c r="K8" s="121">
        <v>9</v>
      </c>
      <c r="L8" s="122">
        <v>9</v>
      </c>
      <c r="M8" s="122">
        <v>9</v>
      </c>
      <c r="N8" s="122">
        <v>8</v>
      </c>
      <c r="O8" s="122">
        <v>8</v>
      </c>
      <c r="P8" s="122">
        <v>7</v>
      </c>
      <c r="Q8" s="123">
        <v>7</v>
      </c>
      <c r="R8" s="123">
        <v>6</v>
      </c>
      <c r="S8" s="114">
        <f t="shared" si="0"/>
        <v>83</v>
      </c>
      <c r="T8" s="152"/>
    </row>
    <row r="9" spans="1:20" ht="15.75" thickBot="1" x14ac:dyDescent="0.3">
      <c r="A9" s="167"/>
      <c r="B9" s="168"/>
      <c r="C9" s="169"/>
      <c r="D9" s="84"/>
      <c r="E9" s="84"/>
      <c r="F9" s="84"/>
      <c r="G9" s="84"/>
      <c r="H9" s="85"/>
      <c r="I9" s="86">
        <v>10</v>
      </c>
      <c r="J9" s="171">
        <v>10</v>
      </c>
      <c r="K9" s="171">
        <v>9</v>
      </c>
      <c r="L9" s="172">
        <v>9</v>
      </c>
      <c r="M9" s="172">
        <v>8</v>
      </c>
      <c r="N9" s="172">
        <v>7</v>
      </c>
      <c r="O9" s="172">
        <v>7</v>
      </c>
      <c r="P9" s="172">
        <v>7</v>
      </c>
      <c r="Q9" s="88">
        <v>0</v>
      </c>
      <c r="R9" s="88">
        <v>0</v>
      </c>
      <c r="S9" s="114">
        <f t="shared" si="0"/>
        <v>67</v>
      </c>
      <c r="T9" s="90"/>
    </row>
    <row r="10" spans="1:20" ht="15.75" thickBot="1" x14ac:dyDescent="0.3">
      <c r="A10" s="105"/>
      <c r="D10" s="109"/>
      <c r="E10" s="109"/>
      <c r="F10" s="109"/>
      <c r="G10" s="109"/>
      <c r="H10" s="110"/>
      <c r="I10" s="111">
        <v>10</v>
      </c>
      <c r="J10" s="112">
        <v>9</v>
      </c>
      <c r="K10" s="112">
        <v>9</v>
      </c>
      <c r="L10" s="109">
        <v>8</v>
      </c>
      <c r="M10" s="109">
        <v>8</v>
      </c>
      <c r="N10" s="109">
        <v>8</v>
      </c>
      <c r="O10" s="109">
        <v>8</v>
      </c>
      <c r="P10" s="109">
        <v>8</v>
      </c>
      <c r="Q10" s="113">
        <v>7</v>
      </c>
      <c r="R10" s="113">
        <v>0</v>
      </c>
      <c r="S10" s="114">
        <f>SUM(I10:R10)</f>
        <v>75</v>
      </c>
      <c r="T10" s="159">
        <v>83</v>
      </c>
    </row>
    <row r="11" spans="1:20" ht="15.75" thickBot="1" x14ac:dyDescent="0.3">
      <c r="A11" s="149"/>
      <c r="B11" s="164"/>
      <c r="C11" s="125"/>
      <c r="D11" s="118"/>
      <c r="E11" s="118"/>
      <c r="F11" s="118"/>
      <c r="G11" s="118"/>
      <c r="H11" s="119"/>
      <c r="I11" s="120">
        <v>10</v>
      </c>
      <c r="J11" s="121">
        <v>10</v>
      </c>
      <c r="K11" s="121">
        <v>9</v>
      </c>
      <c r="L11" s="122">
        <v>8</v>
      </c>
      <c r="M11" s="122">
        <v>8</v>
      </c>
      <c r="N11" s="122">
        <v>7</v>
      </c>
      <c r="O11" s="122">
        <v>7</v>
      </c>
      <c r="P11" s="122">
        <v>6</v>
      </c>
      <c r="Q11" s="123">
        <v>0</v>
      </c>
      <c r="R11" s="123">
        <v>0</v>
      </c>
      <c r="S11" s="114">
        <f t="shared" si="0"/>
        <v>65</v>
      </c>
      <c r="T11" s="152"/>
    </row>
    <row r="12" spans="1:20" ht="15.75" thickBot="1" x14ac:dyDescent="0.3">
      <c r="A12" s="167"/>
      <c r="B12" s="168"/>
      <c r="C12" s="169"/>
      <c r="D12" s="84"/>
      <c r="E12" s="84"/>
      <c r="F12" s="84"/>
      <c r="G12" s="84"/>
      <c r="H12" s="85"/>
      <c r="I12" s="170">
        <v>9</v>
      </c>
      <c r="J12" s="171">
        <v>9</v>
      </c>
      <c r="K12" s="171">
        <v>8</v>
      </c>
      <c r="L12" s="172">
        <v>7</v>
      </c>
      <c r="M12" s="172">
        <v>7</v>
      </c>
      <c r="N12" s="172">
        <v>6</v>
      </c>
      <c r="O12" s="172">
        <v>6</v>
      </c>
      <c r="P12" s="172">
        <v>0</v>
      </c>
      <c r="Q12" s="88">
        <v>0</v>
      </c>
      <c r="R12" s="88">
        <v>0</v>
      </c>
      <c r="S12" s="114">
        <f t="shared" si="0"/>
        <v>52</v>
      </c>
      <c r="T12" s="90"/>
    </row>
    <row r="13" spans="1:20" ht="15.75" thickBot="1" x14ac:dyDescent="0.3">
      <c r="A13" s="167"/>
      <c r="B13" s="168"/>
      <c r="C13" s="169"/>
      <c r="D13" s="84"/>
      <c r="E13" s="84"/>
      <c r="F13" s="84"/>
      <c r="G13" s="84"/>
      <c r="H13" s="85"/>
      <c r="I13" s="170">
        <v>9</v>
      </c>
      <c r="J13" s="171">
        <v>9</v>
      </c>
      <c r="K13" s="171">
        <v>9</v>
      </c>
      <c r="L13" s="172">
        <v>9</v>
      </c>
      <c r="M13" s="172">
        <v>9</v>
      </c>
      <c r="N13" s="172">
        <v>9</v>
      </c>
      <c r="O13" s="172">
        <v>8</v>
      </c>
      <c r="P13" s="172">
        <v>7</v>
      </c>
      <c r="Q13" s="88">
        <v>6</v>
      </c>
      <c r="R13" s="88">
        <v>3</v>
      </c>
      <c r="S13" s="114">
        <f t="shared" si="0"/>
        <v>78</v>
      </c>
      <c r="T13" s="90"/>
    </row>
    <row r="14" spans="1:20" ht="15.75" thickBot="1" x14ac:dyDescent="0.3">
      <c r="A14" s="105">
        <v>7</v>
      </c>
      <c r="B14" s="106" t="s">
        <v>15</v>
      </c>
      <c r="C14" s="107" t="s">
        <v>13</v>
      </c>
      <c r="D14" s="108">
        <v>10</v>
      </c>
      <c r="E14" s="109">
        <v>10</v>
      </c>
      <c r="F14" s="109">
        <v>9</v>
      </c>
      <c r="G14" s="109">
        <v>9</v>
      </c>
      <c r="H14" s="110">
        <v>9</v>
      </c>
      <c r="I14" s="111">
        <v>10</v>
      </c>
      <c r="J14" s="112">
        <v>10</v>
      </c>
      <c r="K14" s="112">
        <v>9</v>
      </c>
      <c r="L14" s="109">
        <v>9</v>
      </c>
      <c r="M14" s="109">
        <v>9</v>
      </c>
      <c r="N14" s="109">
        <v>9</v>
      </c>
      <c r="O14" s="109">
        <v>9</v>
      </c>
      <c r="P14" s="109">
        <v>8</v>
      </c>
      <c r="Q14" s="113">
        <v>8</v>
      </c>
      <c r="R14" s="113">
        <v>7</v>
      </c>
      <c r="S14" s="114">
        <f>SUM(I14:R14)</f>
        <v>88</v>
      </c>
      <c r="T14" s="159">
        <v>95</v>
      </c>
    </row>
    <row r="15" spans="1:20" ht="15.75" thickBot="1" x14ac:dyDescent="0.3">
      <c r="A15" s="149"/>
      <c r="B15" s="147"/>
      <c r="C15" s="125"/>
      <c r="D15" s="118"/>
      <c r="E15" s="118"/>
      <c r="F15" s="118"/>
      <c r="G15" s="118"/>
      <c r="H15" s="119"/>
      <c r="I15" s="165">
        <v>10</v>
      </c>
      <c r="J15" s="133">
        <v>10</v>
      </c>
      <c r="K15" s="121">
        <v>10</v>
      </c>
      <c r="L15" s="122">
        <v>10</v>
      </c>
      <c r="M15" s="122">
        <v>9</v>
      </c>
      <c r="N15" s="122">
        <v>9</v>
      </c>
      <c r="O15" s="122">
        <v>9</v>
      </c>
      <c r="P15" s="122">
        <v>9</v>
      </c>
      <c r="Q15" s="123">
        <v>8</v>
      </c>
      <c r="R15" s="123">
        <v>7</v>
      </c>
      <c r="S15" s="114">
        <f t="shared" ref="S15:S16" si="1">SUM(I15:R15)</f>
        <v>91</v>
      </c>
      <c r="T15" s="152"/>
    </row>
    <row r="16" spans="1:20" ht="15.75" thickBot="1" x14ac:dyDescent="0.3">
      <c r="A16" s="167"/>
      <c r="B16" s="91"/>
      <c r="C16" s="169"/>
      <c r="D16" s="84"/>
      <c r="E16" s="84"/>
      <c r="F16" s="84"/>
      <c r="G16" s="84"/>
      <c r="H16" s="85"/>
      <c r="I16" s="86">
        <v>10</v>
      </c>
      <c r="J16" s="87">
        <v>10</v>
      </c>
      <c r="K16" s="171">
        <v>10</v>
      </c>
      <c r="L16" s="172">
        <v>10</v>
      </c>
      <c r="M16" s="172">
        <v>10</v>
      </c>
      <c r="N16" s="172">
        <v>9</v>
      </c>
      <c r="O16" s="172">
        <v>9</v>
      </c>
      <c r="P16" s="172">
        <v>9</v>
      </c>
      <c r="Q16" s="88">
        <v>8</v>
      </c>
      <c r="R16" s="88">
        <v>8</v>
      </c>
      <c r="S16" s="114">
        <f t="shared" si="1"/>
        <v>93</v>
      </c>
      <c r="T16" s="90"/>
    </row>
    <row r="17" spans="1:20" ht="15.75" thickBot="1" x14ac:dyDescent="0.3">
      <c r="A17" s="105"/>
      <c r="B17" s="106"/>
      <c r="C17" s="107"/>
      <c r="D17" s="109"/>
      <c r="E17" s="109"/>
      <c r="F17" s="109"/>
      <c r="G17" s="109"/>
      <c r="H17" s="110"/>
      <c r="I17" s="124">
        <v>10</v>
      </c>
      <c r="J17" s="126">
        <v>10</v>
      </c>
      <c r="K17" s="112">
        <v>10</v>
      </c>
      <c r="L17" s="109">
        <v>10</v>
      </c>
      <c r="M17" s="109">
        <v>10</v>
      </c>
      <c r="N17" s="109">
        <v>9</v>
      </c>
      <c r="O17" s="109">
        <v>9</v>
      </c>
      <c r="P17" s="109">
        <v>9</v>
      </c>
      <c r="Q17" s="113">
        <v>9</v>
      </c>
      <c r="R17" s="113">
        <v>9</v>
      </c>
      <c r="S17" s="114">
        <f>SUM(I17:R17)</f>
        <v>95</v>
      </c>
      <c r="T17" s="159"/>
    </row>
    <row r="18" spans="1:20" ht="15.75" thickBot="1" x14ac:dyDescent="0.3">
      <c r="A18" s="149"/>
      <c r="B18" s="164"/>
      <c r="C18" s="125"/>
      <c r="D18" s="118"/>
      <c r="E18" s="118"/>
      <c r="F18" s="118"/>
      <c r="G18" s="118"/>
      <c r="H18" s="119"/>
      <c r="I18" s="120"/>
      <c r="J18" s="121"/>
      <c r="K18" s="121"/>
      <c r="L18" s="122"/>
      <c r="M18" s="122"/>
      <c r="N18" s="122"/>
      <c r="O18" s="122"/>
      <c r="P18" s="122"/>
      <c r="Q18" s="123"/>
      <c r="R18" s="123"/>
      <c r="S18" s="114">
        <f t="shared" ref="S18:S19" si="2">SUM(I18:R18)</f>
        <v>0</v>
      </c>
      <c r="T18" s="152"/>
    </row>
    <row r="19" spans="1:20" ht="15.75" thickBot="1" x14ac:dyDescent="0.3">
      <c r="A19" s="167"/>
      <c r="B19" s="168"/>
      <c r="C19" s="169"/>
      <c r="D19" s="84"/>
      <c r="E19" s="84"/>
      <c r="F19" s="84"/>
      <c r="G19" s="84"/>
      <c r="H19" s="85"/>
      <c r="I19" s="170"/>
      <c r="J19" s="171"/>
      <c r="K19" s="171"/>
      <c r="L19" s="172"/>
      <c r="M19" s="172"/>
      <c r="N19" s="172"/>
      <c r="O19" s="172"/>
      <c r="P19" s="172"/>
      <c r="Q19" s="88"/>
      <c r="R19" s="88"/>
      <c r="S19" s="114">
        <f t="shared" si="2"/>
        <v>0</v>
      </c>
      <c r="T19" s="90"/>
    </row>
    <row r="20" spans="1:20" ht="15.75" thickBot="1" x14ac:dyDescent="0.3">
      <c r="A20" s="105"/>
      <c r="B20" s="106"/>
      <c r="C20" s="107"/>
      <c r="D20" s="109"/>
      <c r="E20" s="109"/>
      <c r="F20" s="109"/>
      <c r="G20" s="109"/>
      <c r="H20" s="110"/>
      <c r="I20" s="124"/>
      <c r="J20" s="112"/>
      <c r="K20" s="112"/>
      <c r="L20" s="109"/>
      <c r="M20" s="109"/>
      <c r="N20" s="109"/>
      <c r="O20" s="109"/>
      <c r="P20" s="109"/>
      <c r="Q20" s="113"/>
      <c r="R20" s="113"/>
      <c r="S20" s="114">
        <f>SUM(I20:R20)</f>
        <v>0</v>
      </c>
      <c r="T20" s="159"/>
    </row>
    <row r="21" spans="1:20" ht="15.75" thickBot="1" x14ac:dyDescent="0.3">
      <c r="A21" s="149"/>
      <c r="B21" s="164"/>
      <c r="C21" s="125"/>
      <c r="D21" s="118"/>
      <c r="E21" s="118"/>
      <c r="F21" s="118"/>
      <c r="G21" s="118"/>
      <c r="H21" s="119"/>
      <c r="I21" s="165"/>
      <c r="J21" s="121"/>
      <c r="K21" s="121"/>
      <c r="L21" s="122"/>
      <c r="M21" s="122"/>
      <c r="N21" s="122"/>
      <c r="O21" s="122"/>
      <c r="P21" s="122"/>
      <c r="Q21" s="123"/>
      <c r="R21" s="123"/>
      <c r="S21" s="114">
        <f t="shared" ref="S21" si="3">SUM(I21:R21)</f>
        <v>0</v>
      </c>
      <c r="T21" s="152"/>
    </row>
    <row r="22" spans="1:20" ht="15.75" thickBot="1" x14ac:dyDescent="0.3">
      <c r="A22" s="105"/>
      <c r="B22" s="106"/>
      <c r="C22" s="107"/>
      <c r="D22" s="108"/>
      <c r="E22" s="109"/>
      <c r="F22" s="109"/>
      <c r="G22" s="109"/>
      <c r="H22" s="110"/>
      <c r="I22" s="111"/>
      <c r="J22" s="112"/>
      <c r="K22" s="112"/>
      <c r="L22" s="109"/>
      <c r="M22" s="109"/>
      <c r="N22" s="109"/>
      <c r="O22" s="109"/>
      <c r="P22" s="109"/>
      <c r="Q22" s="113"/>
      <c r="R22" s="113"/>
      <c r="S22" s="114">
        <f>SUM(I22:R22)</f>
        <v>0</v>
      </c>
      <c r="T22" s="159"/>
    </row>
    <row r="23" spans="1:20" ht="15.75" thickBot="1" x14ac:dyDescent="0.3">
      <c r="A23" s="149"/>
      <c r="B23" s="147"/>
      <c r="C23" s="125"/>
      <c r="D23" s="118"/>
      <c r="E23" s="118"/>
      <c r="F23" s="118"/>
      <c r="G23" s="118"/>
      <c r="H23" s="119"/>
      <c r="I23" s="165"/>
      <c r="J23" s="121"/>
      <c r="K23" s="121"/>
      <c r="L23" s="122"/>
      <c r="M23" s="122"/>
      <c r="N23" s="122"/>
      <c r="O23" s="122"/>
      <c r="P23" s="122"/>
      <c r="Q23" s="123"/>
      <c r="R23" s="123"/>
      <c r="S23" s="114">
        <f t="shared" ref="S23" si="4">SUM(I23:R23)</f>
        <v>0</v>
      </c>
      <c r="T23" s="152"/>
    </row>
    <row r="24" spans="1:20" ht="15.75" thickBot="1" x14ac:dyDescent="0.3">
      <c r="A24" s="105"/>
      <c r="B24" s="106"/>
      <c r="C24" s="107"/>
      <c r="D24" s="108"/>
      <c r="E24" s="108"/>
      <c r="F24" s="109"/>
      <c r="G24" s="109"/>
      <c r="H24" s="110"/>
      <c r="I24" s="124"/>
      <c r="J24" s="112"/>
      <c r="K24" s="112"/>
      <c r="L24" s="109"/>
      <c r="M24" s="109"/>
      <c r="N24" s="109"/>
      <c r="O24" s="109"/>
      <c r="P24" s="109"/>
      <c r="Q24" s="113"/>
      <c r="R24" s="113"/>
      <c r="S24" s="114">
        <f>SUM(I24:R24)</f>
        <v>0</v>
      </c>
      <c r="T24" s="159"/>
    </row>
    <row r="25" spans="1:20" ht="15.75" thickBot="1" x14ac:dyDescent="0.3">
      <c r="A25" s="149"/>
      <c r="B25" s="147"/>
      <c r="C25" s="125"/>
      <c r="D25" s="118"/>
      <c r="E25" s="118"/>
      <c r="F25" s="118"/>
      <c r="G25" s="118"/>
      <c r="H25" s="119"/>
      <c r="I25" s="120"/>
      <c r="J25" s="121"/>
      <c r="K25" s="121"/>
      <c r="L25" s="122"/>
      <c r="M25" s="122"/>
      <c r="N25" s="122"/>
      <c r="O25" s="122"/>
      <c r="P25" s="122"/>
      <c r="Q25" s="123"/>
      <c r="R25" s="123"/>
      <c r="S25" s="114">
        <f t="shared" ref="S25" si="5">SUM(I25:R25)</f>
        <v>0</v>
      </c>
      <c r="T25" s="152"/>
    </row>
    <row r="26" spans="1:20" ht="15.75" thickBot="1" x14ac:dyDescent="0.3">
      <c r="A26" s="105"/>
      <c r="B26" s="106"/>
      <c r="C26" s="107"/>
      <c r="D26" s="108"/>
      <c r="E26" s="109"/>
      <c r="F26" s="109"/>
      <c r="G26" s="109"/>
      <c r="H26" s="110"/>
      <c r="I26" s="124"/>
      <c r="J26" s="126"/>
      <c r="K26" s="126"/>
      <c r="L26" s="108"/>
      <c r="M26" s="108"/>
      <c r="N26" s="109"/>
      <c r="O26" s="109"/>
      <c r="P26" s="109"/>
      <c r="Q26" s="113"/>
      <c r="R26" s="113"/>
      <c r="S26" s="114">
        <f>SUM(I26:R26)</f>
        <v>0</v>
      </c>
      <c r="T26" s="159"/>
    </row>
    <row r="27" spans="1:20" ht="15.75" thickBot="1" x14ac:dyDescent="0.3">
      <c r="A27" s="149"/>
      <c r="B27" s="147"/>
      <c r="C27" s="125"/>
      <c r="D27" s="118"/>
      <c r="E27" s="118"/>
      <c r="F27" s="118"/>
      <c r="G27" s="118"/>
      <c r="H27" s="119"/>
      <c r="I27" s="120"/>
      <c r="J27" s="121"/>
      <c r="K27" s="121"/>
      <c r="L27" s="122"/>
      <c r="M27" s="122"/>
      <c r="N27" s="122"/>
      <c r="O27" s="122"/>
      <c r="P27" s="122"/>
      <c r="Q27" s="123"/>
      <c r="R27" s="123"/>
      <c r="S27" s="114">
        <f t="shared" ref="S27" si="6">SUM(I27:R27)</f>
        <v>0</v>
      </c>
      <c r="T27" s="152"/>
    </row>
    <row r="28" spans="1:20" ht="15.75" thickBot="1" x14ac:dyDescent="0.3">
      <c r="A28" s="105"/>
      <c r="B28" s="106"/>
      <c r="C28" s="107"/>
      <c r="D28" s="108"/>
      <c r="E28" s="109"/>
      <c r="F28" s="109"/>
      <c r="G28" s="109"/>
      <c r="H28" s="110"/>
      <c r="I28" s="111"/>
      <c r="J28" s="112"/>
      <c r="K28" s="112"/>
      <c r="L28" s="109"/>
      <c r="M28" s="109"/>
      <c r="N28" s="109"/>
      <c r="O28" s="109"/>
      <c r="P28" s="109"/>
      <c r="Q28" s="113"/>
      <c r="R28" s="113"/>
      <c r="S28" s="114">
        <f>SUM(I28:R28)</f>
        <v>0</v>
      </c>
      <c r="T28" s="159"/>
    </row>
    <row r="29" spans="1:20" ht="15.75" thickBot="1" x14ac:dyDescent="0.3">
      <c r="A29" s="149"/>
      <c r="B29" s="147"/>
      <c r="C29" s="125"/>
      <c r="D29" s="118"/>
      <c r="E29" s="118"/>
      <c r="F29" s="118"/>
      <c r="G29" s="118"/>
      <c r="H29" s="119"/>
      <c r="I29" s="120"/>
      <c r="J29" s="121"/>
      <c r="K29" s="121"/>
      <c r="L29" s="122"/>
      <c r="M29" s="122"/>
      <c r="N29" s="122"/>
      <c r="O29" s="122"/>
      <c r="P29" s="122"/>
      <c r="Q29" s="123"/>
      <c r="R29" s="123"/>
      <c r="S29" s="114">
        <f t="shared" ref="S29" si="7">SUM(I29:R29)</f>
        <v>0</v>
      </c>
      <c r="T29" s="152"/>
    </row>
    <row r="30" spans="1:20" ht="15.75" thickBot="1" x14ac:dyDescent="0.3">
      <c r="A30" s="105"/>
      <c r="B30" s="106"/>
      <c r="C30" s="107"/>
      <c r="D30" s="108"/>
      <c r="E30" s="109"/>
      <c r="F30" s="109"/>
      <c r="G30" s="109"/>
      <c r="H30" s="110"/>
      <c r="I30" s="111"/>
      <c r="J30" s="112"/>
      <c r="K30" s="112"/>
      <c r="L30" s="109"/>
      <c r="M30" s="109"/>
      <c r="N30" s="109"/>
      <c r="O30" s="109"/>
      <c r="P30" s="109"/>
      <c r="Q30" s="113"/>
      <c r="R30" s="113"/>
      <c r="S30" s="114">
        <f>SUM(I30:R30)</f>
        <v>0</v>
      </c>
      <c r="T30" s="159"/>
    </row>
    <row r="31" spans="1:20" ht="15.75" thickBot="1" x14ac:dyDescent="0.3">
      <c r="A31" s="149"/>
      <c r="B31" s="147"/>
      <c r="C31" s="125"/>
      <c r="D31" s="118"/>
      <c r="E31" s="118"/>
      <c r="F31" s="118"/>
      <c r="G31" s="118"/>
      <c r="H31" s="119"/>
      <c r="I31" s="120"/>
      <c r="J31" s="121"/>
      <c r="K31" s="121"/>
      <c r="L31" s="122"/>
      <c r="M31" s="122"/>
      <c r="N31" s="122"/>
      <c r="O31" s="122"/>
      <c r="P31" s="122"/>
      <c r="Q31" s="123"/>
      <c r="R31" s="123"/>
      <c r="S31" s="114">
        <f t="shared" ref="S31" si="8">SUM(I31:R31)</f>
        <v>0</v>
      </c>
      <c r="T31" s="152"/>
    </row>
    <row r="32" spans="1:20" ht="15.75" thickBot="1" x14ac:dyDescent="0.3"/>
    <row r="33" spans="2:20" x14ac:dyDescent="0.25">
      <c r="B33" s="127" t="s">
        <v>6</v>
      </c>
      <c r="C33" s="127" t="s">
        <v>15</v>
      </c>
      <c r="F33" s="140">
        <v>10</v>
      </c>
      <c r="G33" s="141" t="s">
        <v>9</v>
      </c>
      <c r="H33" s="141"/>
      <c r="I33" s="142"/>
      <c r="T33" s="128"/>
    </row>
    <row r="34" spans="2:20" ht="15.75" thickBot="1" x14ac:dyDescent="0.3">
      <c r="C34" s="127"/>
      <c r="F34" s="143">
        <v>10</v>
      </c>
      <c r="G34" s="144" t="s">
        <v>10</v>
      </c>
      <c r="H34" s="144"/>
      <c r="I34" s="145"/>
      <c r="T34" s="128"/>
    </row>
    <row r="35" spans="2:20" x14ac:dyDescent="0.25">
      <c r="B35" s="137" t="s">
        <v>41</v>
      </c>
      <c r="C35" s="138"/>
      <c r="D35" s="139"/>
      <c r="E35" s="139"/>
      <c r="T35" s="128"/>
    </row>
    <row r="36" spans="2:20" x14ac:dyDescent="0.25">
      <c r="B36" s="129" t="s">
        <v>50</v>
      </c>
      <c r="C36" s="130"/>
      <c r="G36" s="146"/>
      <c r="T36" s="128"/>
    </row>
    <row r="37" spans="2:20" x14ac:dyDescent="0.25">
      <c r="B37" s="129"/>
      <c r="C37" s="130"/>
    </row>
    <row r="38" spans="2:20" x14ac:dyDescent="0.25">
      <c r="B38" s="131"/>
      <c r="C38" s="13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8"/>
  <sheetViews>
    <sheetView workbookViewId="0">
      <selection activeCell="U5" sqref="U5"/>
    </sheetView>
  </sheetViews>
  <sheetFormatPr defaultColWidth="9.140625" defaultRowHeight="15" x14ac:dyDescent="0.25"/>
  <cols>
    <col min="1" max="1" width="9.140625" style="93"/>
    <col min="2" max="2" width="35.42578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0" ht="60" customHeight="1" x14ac:dyDescent="0.35">
      <c r="B1" s="166" t="s">
        <v>0</v>
      </c>
      <c r="I1" s="94" t="s">
        <v>19</v>
      </c>
      <c r="Q1" s="95" t="s">
        <v>1</v>
      </c>
      <c r="R1" s="160"/>
      <c r="T1" s="160">
        <v>43706</v>
      </c>
    </row>
    <row r="2" spans="1:20" ht="21.75" thickBot="1" x14ac:dyDescent="0.4">
      <c r="B2" s="96"/>
      <c r="I2" s="94"/>
      <c r="Q2" s="134"/>
      <c r="R2" s="135"/>
      <c r="T2" s="97"/>
    </row>
    <row r="3" spans="1:20" ht="15.75" thickBot="1" x14ac:dyDescent="0.3">
      <c r="A3" s="153" t="s">
        <v>8</v>
      </c>
      <c r="B3" s="154" t="s">
        <v>2</v>
      </c>
      <c r="C3" s="154" t="s">
        <v>3</v>
      </c>
      <c r="D3" s="155" t="s">
        <v>4</v>
      </c>
      <c r="E3" s="156"/>
      <c r="F3" s="156"/>
      <c r="G3" s="156"/>
      <c r="H3" s="157"/>
      <c r="I3" s="156" t="s">
        <v>7</v>
      </c>
      <c r="J3" s="158"/>
      <c r="K3" s="158"/>
      <c r="L3" s="158"/>
      <c r="M3" s="158"/>
      <c r="N3" s="158"/>
      <c r="O3" s="158"/>
      <c r="P3" s="158"/>
      <c r="Q3" s="158"/>
      <c r="R3" s="106"/>
      <c r="S3" s="106"/>
      <c r="T3" s="163" t="s">
        <v>5</v>
      </c>
    </row>
    <row r="4" spans="1:20" ht="15.75" thickBot="1" x14ac:dyDescent="0.3">
      <c r="A4" s="105"/>
      <c r="B4" s="106"/>
      <c r="C4" s="107"/>
      <c r="D4" s="108"/>
      <c r="E4" s="109"/>
      <c r="F4" s="109"/>
      <c r="G4" s="109"/>
      <c r="H4" s="110"/>
      <c r="I4" s="124"/>
      <c r="J4" s="112"/>
      <c r="K4" s="112"/>
      <c r="L4" s="109"/>
      <c r="M4" s="109"/>
      <c r="N4" s="109"/>
      <c r="O4" s="109"/>
      <c r="P4" s="109"/>
      <c r="Q4" s="113"/>
      <c r="R4" s="113"/>
      <c r="S4" s="114">
        <f t="shared" ref="S4:S13" si="0">SUM(I4:R4)</f>
        <v>0</v>
      </c>
      <c r="T4" s="161"/>
    </row>
    <row r="5" spans="1:20" ht="15.75" thickBot="1" x14ac:dyDescent="0.3">
      <c r="A5" s="149"/>
      <c r="B5" s="164"/>
      <c r="C5" s="117"/>
      <c r="D5" s="118"/>
      <c r="E5" s="118"/>
      <c r="F5" s="118"/>
      <c r="G5" s="118"/>
      <c r="H5" s="119"/>
      <c r="I5" s="165"/>
      <c r="J5" s="133"/>
      <c r="K5" s="121"/>
      <c r="L5" s="122"/>
      <c r="M5" s="122"/>
      <c r="N5" s="122"/>
      <c r="O5" s="122"/>
      <c r="P5" s="122"/>
      <c r="Q5" s="123"/>
      <c r="R5" s="123"/>
      <c r="S5" s="114">
        <f t="shared" si="0"/>
        <v>0</v>
      </c>
      <c r="T5" s="152"/>
    </row>
    <row r="6" spans="1:20" ht="15.75" thickBot="1" x14ac:dyDescent="0.3">
      <c r="A6" s="167"/>
      <c r="B6" s="168"/>
      <c r="C6" s="169"/>
      <c r="D6" s="84"/>
      <c r="E6" s="84"/>
      <c r="F6" s="84"/>
      <c r="G6" s="84"/>
      <c r="H6" s="85"/>
      <c r="I6" s="86"/>
      <c r="J6" s="87"/>
      <c r="K6" s="87"/>
      <c r="L6" s="92"/>
      <c r="M6" s="172"/>
      <c r="N6" s="172"/>
      <c r="O6" s="172"/>
      <c r="P6" s="172"/>
      <c r="Q6" s="88"/>
      <c r="R6" s="88"/>
      <c r="S6" s="114"/>
      <c r="T6" s="89"/>
    </row>
    <row r="7" spans="1:20" ht="15.75" thickBot="1" x14ac:dyDescent="0.3">
      <c r="A7" s="105">
        <v>1</v>
      </c>
      <c r="B7" s="106" t="s">
        <v>20</v>
      </c>
      <c r="C7" s="107" t="s">
        <v>13</v>
      </c>
      <c r="D7" s="108">
        <v>10</v>
      </c>
      <c r="E7" s="109">
        <v>10</v>
      </c>
      <c r="F7" s="109">
        <v>10</v>
      </c>
      <c r="G7" s="109">
        <v>9</v>
      </c>
      <c r="H7" s="110">
        <v>7</v>
      </c>
      <c r="I7" s="111">
        <v>10</v>
      </c>
      <c r="J7" s="112">
        <v>9</v>
      </c>
      <c r="K7" s="112">
        <v>9</v>
      </c>
      <c r="L7" s="109">
        <v>8</v>
      </c>
      <c r="M7" s="109">
        <v>8</v>
      </c>
      <c r="N7" s="109">
        <v>8</v>
      </c>
      <c r="O7" s="109">
        <v>7</v>
      </c>
      <c r="P7" s="109">
        <v>7</v>
      </c>
      <c r="Q7" s="113">
        <v>7</v>
      </c>
      <c r="R7" s="113">
        <v>5</v>
      </c>
      <c r="S7" s="114">
        <f>SUM(I7:R7)</f>
        <v>78</v>
      </c>
      <c r="T7" s="161"/>
    </row>
    <row r="8" spans="1:20" ht="15.75" thickBot="1" x14ac:dyDescent="0.3">
      <c r="A8" s="149"/>
      <c r="B8" s="164" t="s">
        <v>51</v>
      </c>
      <c r="C8" s="117"/>
      <c r="D8" s="118"/>
      <c r="E8" s="118"/>
      <c r="F8" s="118"/>
      <c r="G8" s="118"/>
      <c r="H8" s="119"/>
      <c r="I8" s="120">
        <v>9</v>
      </c>
      <c r="J8" s="121">
        <v>9</v>
      </c>
      <c r="K8" s="121">
        <v>9</v>
      </c>
      <c r="L8" s="122">
        <v>9</v>
      </c>
      <c r="M8" s="122">
        <v>9</v>
      </c>
      <c r="N8" s="122">
        <v>8</v>
      </c>
      <c r="O8" s="122">
        <v>8</v>
      </c>
      <c r="P8" s="122">
        <v>7</v>
      </c>
      <c r="Q8" s="123">
        <v>7</v>
      </c>
      <c r="R8" s="123">
        <v>6</v>
      </c>
      <c r="S8" s="114">
        <f t="shared" si="0"/>
        <v>81</v>
      </c>
      <c r="T8" s="152"/>
    </row>
    <row r="9" spans="1:20" ht="15.75" thickBot="1" x14ac:dyDescent="0.3">
      <c r="A9" s="167"/>
      <c r="B9" s="168"/>
      <c r="C9" s="169"/>
      <c r="D9" s="84"/>
      <c r="E9" s="84"/>
      <c r="F9" s="84"/>
      <c r="G9" s="84"/>
      <c r="H9" s="85"/>
      <c r="I9" s="86">
        <v>10</v>
      </c>
      <c r="J9" s="171">
        <v>10</v>
      </c>
      <c r="K9" s="171">
        <v>10</v>
      </c>
      <c r="L9" s="172">
        <v>10</v>
      </c>
      <c r="M9" s="172">
        <v>9</v>
      </c>
      <c r="N9" s="172">
        <v>9</v>
      </c>
      <c r="O9" s="172">
        <v>8</v>
      </c>
      <c r="P9" s="172">
        <v>8</v>
      </c>
      <c r="Q9" s="88">
        <v>8</v>
      </c>
      <c r="R9" s="88">
        <v>0</v>
      </c>
      <c r="S9" s="114">
        <f t="shared" si="0"/>
        <v>82</v>
      </c>
      <c r="T9" s="90"/>
    </row>
    <row r="10" spans="1:20" ht="15.75" thickBot="1" x14ac:dyDescent="0.3">
      <c r="A10" s="105"/>
      <c r="D10" s="109"/>
      <c r="E10" s="109"/>
      <c r="F10" s="109"/>
      <c r="G10" s="109"/>
      <c r="H10" s="110"/>
      <c r="I10" s="124">
        <v>10</v>
      </c>
      <c r="J10" s="112">
        <v>10</v>
      </c>
      <c r="K10" s="112">
        <v>10</v>
      </c>
      <c r="L10" s="109">
        <v>10</v>
      </c>
      <c r="M10" s="109">
        <v>9</v>
      </c>
      <c r="N10" s="109">
        <v>9</v>
      </c>
      <c r="O10" s="109">
        <v>9</v>
      </c>
      <c r="P10" s="109">
        <v>9</v>
      </c>
      <c r="Q10" s="113">
        <v>9</v>
      </c>
      <c r="R10" s="113">
        <v>8</v>
      </c>
      <c r="S10" s="114">
        <f>SUM(I10:R10)</f>
        <v>93</v>
      </c>
      <c r="T10" s="159">
        <v>93</v>
      </c>
    </row>
    <row r="11" spans="1:20" ht="15.75" thickBot="1" x14ac:dyDescent="0.3">
      <c r="A11" s="149"/>
      <c r="B11" s="164"/>
      <c r="C11" s="125"/>
      <c r="D11" s="118"/>
      <c r="E11" s="118"/>
      <c r="F11" s="118"/>
      <c r="G11" s="118"/>
      <c r="H11" s="119"/>
      <c r="I11" s="120"/>
      <c r="J11" s="121"/>
      <c r="K11" s="121"/>
      <c r="L11" s="122"/>
      <c r="M11" s="122"/>
      <c r="N11" s="122"/>
      <c r="O11" s="122"/>
      <c r="P11" s="122"/>
      <c r="Q11" s="123"/>
      <c r="R11" s="123"/>
      <c r="S11" s="114">
        <f t="shared" si="0"/>
        <v>0</v>
      </c>
      <c r="T11" s="152"/>
    </row>
    <row r="12" spans="1:20" ht="15.75" thickBot="1" x14ac:dyDescent="0.3">
      <c r="A12" s="167">
        <v>7</v>
      </c>
      <c r="B12" s="168" t="s">
        <v>15</v>
      </c>
      <c r="C12" s="169" t="s">
        <v>13</v>
      </c>
      <c r="D12" s="109">
        <v>10</v>
      </c>
      <c r="E12" s="109">
        <v>10</v>
      </c>
      <c r="F12" s="109">
        <v>9</v>
      </c>
      <c r="G12" s="109">
        <v>9</v>
      </c>
      <c r="H12" s="109">
        <v>9</v>
      </c>
      <c r="I12" s="170">
        <v>10</v>
      </c>
      <c r="J12" s="171">
        <v>10</v>
      </c>
      <c r="K12" s="171">
        <v>9</v>
      </c>
      <c r="L12" s="172">
        <v>9</v>
      </c>
      <c r="M12" s="172">
        <v>9</v>
      </c>
      <c r="N12" s="172">
        <v>9</v>
      </c>
      <c r="O12" s="172">
        <v>9</v>
      </c>
      <c r="P12" s="172">
        <v>9</v>
      </c>
      <c r="Q12" s="88">
        <v>9</v>
      </c>
      <c r="R12" s="88">
        <v>8</v>
      </c>
      <c r="S12" s="114">
        <f t="shared" si="0"/>
        <v>91</v>
      </c>
      <c r="T12" s="90"/>
    </row>
    <row r="13" spans="1:20" ht="15.75" thickBot="1" x14ac:dyDescent="0.3">
      <c r="A13" s="167"/>
      <c r="B13" s="168"/>
      <c r="C13" s="169"/>
      <c r="D13" s="84"/>
      <c r="E13" s="84"/>
      <c r="F13" s="84"/>
      <c r="G13" s="84"/>
      <c r="H13" s="85"/>
      <c r="I13" s="170">
        <v>10</v>
      </c>
      <c r="J13" s="171">
        <v>10</v>
      </c>
      <c r="K13" s="171">
        <v>10</v>
      </c>
      <c r="L13" s="172">
        <v>9</v>
      </c>
      <c r="M13" s="172">
        <v>9</v>
      </c>
      <c r="N13" s="172">
        <v>9</v>
      </c>
      <c r="O13" s="172">
        <v>9</v>
      </c>
      <c r="P13" s="172">
        <v>9</v>
      </c>
      <c r="Q13" s="88">
        <v>8</v>
      </c>
      <c r="R13" s="88">
        <v>8</v>
      </c>
      <c r="S13" s="114">
        <f t="shared" si="0"/>
        <v>91</v>
      </c>
      <c r="T13" s="90"/>
    </row>
    <row r="14" spans="1:20" ht="15.75" thickBot="1" x14ac:dyDescent="0.3">
      <c r="A14" s="105"/>
      <c r="B14" s="106"/>
      <c r="C14" s="107"/>
      <c r="D14" s="108"/>
      <c r="E14" s="109"/>
      <c r="F14" s="109"/>
      <c r="G14" s="109"/>
      <c r="H14" s="110"/>
      <c r="I14" s="124">
        <v>10</v>
      </c>
      <c r="J14" s="112">
        <v>10</v>
      </c>
      <c r="K14" s="112">
        <v>10</v>
      </c>
      <c r="L14" s="109">
        <v>10</v>
      </c>
      <c r="M14" s="109">
        <v>10</v>
      </c>
      <c r="N14" s="109">
        <v>9</v>
      </c>
      <c r="O14" s="109">
        <v>9</v>
      </c>
      <c r="P14" s="109">
        <v>9</v>
      </c>
      <c r="Q14" s="113">
        <v>8</v>
      </c>
      <c r="R14" s="113">
        <v>8</v>
      </c>
      <c r="S14" s="114">
        <f>SUM(I14:R14)</f>
        <v>93</v>
      </c>
      <c r="T14" s="159">
        <v>93</v>
      </c>
    </row>
    <row r="15" spans="1:20" ht="15.75" thickBot="1" x14ac:dyDescent="0.3">
      <c r="A15" s="149"/>
      <c r="B15" s="147"/>
      <c r="C15" s="125"/>
      <c r="D15" s="118"/>
      <c r="E15" s="118"/>
      <c r="F15" s="118"/>
      <c r="G15" s="118"/>
      <c r="H15" s="119"/>
      <c r="I15" s="165">
        <v>10</v>
      </c>
      <c r="J15" s="121">
        <v>10</v>
      </c>
      <c r="K15" s="121">
        <v>10</v>
      </c>
      <c r="L15" s="122">
        <v>9</v>
      </c>
      <c r="M15" s="122">
        <v>9</v>
      </c>
      <c r="N15" s="122">
        <v>9</v>
      </c>
      <c r="O15" s="122">
        <v>9</v>
      </c>
      <c r="P15" s="122">
        <v>9</v>
      </c>
      <c r="Q15" s="123">
        <v>8</v>
      </c>
      <c r="R15" s="123">
        <v>7</v>
      </c>
      <c r="S15" s="114">
        <f t="shared" ref="S15:S16" si="1">SUM(I15:R15)</f>
        <v>90</v>
      </c>
      <c r="T15" s="152"/>
    </row>
    <row r="16" spans="1:20" ht="15.75" thickBot="1" x14ac:dyDescent="0.3">
      <c r="A16" s="167"/>
      <c r="B16" s="91"/>
      <c r="C16" s="169"/>
      <c r="D16" s="84"/>
      <c r="E16" s="84"/>
      <c r="F16" s="84"/>
      <c r="G16" s="84"/>
      <c r="H16" s="85"/>
      <c r="I16" s="86"/>
      <c r="J16" s="87"/>
      <c r="K16" s="171"/>
      <c r="L16" s="172"/>
      <c r="M16" s="172"/>
      <c r="N16" s="172"/>
      <c r="O16" s="172"/>
      <c r="P16" s="172"/>
      <c r="Q16" s="88"/>
      <c r="R16" s="88"/>
      <c r="S16" s="114">
        <f t="shared" si="1"/>
        <v>0</v>
      </c>
      <c r="T16" s="90"/>
    </row>
    <row r="17" spans="1:20" ht="15.75" thickBot="1" x14ac:dyDescent="0.3">
      <c r="A17" s="105">
        <v>10</v>
      </c>
      <c r="B17" s="106" t="s">
        <v>33</v>
      </c>
      <c r="C17" s="107" t="s">
        <v>13</v>
      </c>
      <c r="D17" s="109">
        <v>7</v>
      </c>
      <c r="E17" s="109">
        <v>5</v>
      </c>
      <c r="F17" s="109">
        <v>0</v>
      </c>
      <c r="G17" s="109">
        <v>0</v>
      </c>
      <c r="H17" s="110">
        <v>0</v>
      </c>
      <c r="I17" s="111">
        <v>10</v>
      </c>
      <c r="J17" s="112">
        <v>9</v>
      </c>
      <c r="K17" s="112">
        <v>8</v>
      </c>
      <c r="L17" s="109">
        <v>8</v>
      </c>
      <c r="M17" s="109">
        <v>8</v>
      </c>
      <c r="N17" s="109">
        <v>0</v>
      </c>
      <c r="O17" s="109">
        <v>0</v>
      </c>
      <c r="P17" s="109">
        <v>0</v>
      </c>
      <c r="Q17" s="113">
        <v>0</v>
      </c>
      <c r="R17" s="113">
        <v>0</v>
      </c>
      <c r="S17" s="114">
        <f>SUM(I17:R17)</f>
        <v>43</v>
      </c>
      <c r="T17" s="159"/>
    </row>
    <row r="18" spans="1:20" ht="15.75" thickBot="1" x14ac:dyDescent="0.3">
      <c r="A18" s="149"/>
      <c r="B18" s="164"/>
      <c r="C18" s="125"/>
      <c r="D18" s="118"/>
      <c r="E18" s="118"/>
      <c r="F18" s="118"/>
      <c r="G18" s="118"/>
      <c r="H18" s="119"/>
      <c r="I18" s="165">
        <v>10</v>
      </c>
      <c r="J18" s="121">
        <v>10</v>
      </c>
      <c r="K18" s="121">
        <v>8</v>
      </c>
      <c r="L18" s="122">
        <v>8</v>
      </c>
      <c r="M18" s="122">
        <v>8</v>
      </c>
      <c r="N18" s="122">
        <v>7</v>
      </c>
      <c r="O18" s="122">
        <v>5</v>
      </c>
      <c r="P18" s="122">
        <v>0</v>
      </c>
      <c r="Q18" s="123">
        <v>0</v>
      </c>
      <c r="R18" s="123">
        <v>0</v>
      </c>
      <c r="S18" s="114">
        <f t="shared" ref="S18:S19" si="2">SUM(I18:R18)</f>
        <v>56</v>
      </c>
      <c r="T18" s="152">
        <v>59</v>
      </c>
    </row>
    <row r="19" spans="1:20" ht="15.75" thickBot="1" x14ac:dyDescent="0.3">
      <c r="A19" s="167"/>
      <c r="B19" s="168"/>
      <c r="C19" s="169"/>
      <c r="D19" s="84"/>
      <c r="E19" s="84"/>
      <c r="F19" s="84"/>
      <c r="G19" s="84"/>
      <c r="H19" s="85"/>
      <c r="I19" s="170">
        <v>9</v>
      </c>
      <c r="J19" s="171">
        <v>9</v>
      </c>
      <c r="K19" s="171">
        <v>9</v>
      </c>
      <c r="L19" s="172">
        <v>8</v>
      </c>
      <c r="M19" s="172">
        <v>7</v>
      </c>
      <c r="N19" s="172">
        <v>6</v>
      </c>
      <c r="O19" s="172">
        <v>6</v>
      </c>
      <c r="P19" s="172">
        <v>5</v>
      </c>
      <c r="Q19" s="88">
        <v>0</v>
      </c>
      <c r="R19" s="88">
        <v>0</v>
      </c>
      <c r="S19" s="114">
        <f t="shared" si="2"/>
        <v>59</v>
      </c>
      <c r="T19" s="90"/>
    </row>
    <row r="20" spans="1:20" ht="15.75" thickBot="1" x14ac:dyDescent="0.3">
      <c r="A20" s="105"/>
      <c r="B20" s="106"/>
      <c r="C20" s="107"/>
      <c r="D20" s="109"/>
      <c r="E20" s="109"/>
      <c r="F20" s="109"/>
      <c r="G20" s="109"/>
      <c r="H20" s="110"/>
      <c r="I20" s="111">
        <v>9</v>
      </c>
      <c r="J20" s="112">
        <v>8</v>
      </c>
      <c r="K20" s="112">
        <v>8</v>
      </c>
      <c r="L20" s="109">
        <v>8</v>
      </c>
      <c r="M20" s="109">
        <v>0</v>
      </c>
      <c r="N20" s="109">
        <v>0</v>
      </c>
      <c r="O20" s="109">
        <v>0</v>
      </c>
      <c r="P20" s="109">
        <v>0</v>
      </c>
      <c r="Q20" s="113">
        <v>0</v>
      </c>
      <c r="R20" s="113">
        <v>0</v>
      </c>
      <c r="S20" s="114">
        <f>SUM(I20:R20)</f>
        <v>33</v>
      </c>
      <c r="T20" s="159"/>
    </row>
    <row r="21" spans="1:20" ht="15.75" thickBot="1" x14ac:dyDescent="0.3">
      <c r="A21" s="149"/>
      <c r="B21" s="164"/>
      <c r="C21" s="125"/>
      <c r="D21" s="118"/>
      <c r="E21" s="118"/>
      <c r="F21" s="118"/>
      <c r="G21" s="118"/>
      <c r="H21" s="119"/>
      <c r="I21" s="165"/>
      <c r="J21" s="121"/>
      <c r="K21" s="121"/>
      <c r="L21" s="122"/>
      <c r="M21" s="122"/>
      <c r="N21" s="122"/>
      <c r="O21" s="122"/>
      <c r="P21" s="122"/>
      <c r="Q21" s="123"/>
      <c r="R21" s="123"/>
      <c r="S21" s="114">
        <f t="shared" ref="S21" si="3">SUM(I21:R21)</f>
        <v>0</v>
      </c>
      <c r="T21" s="152"/>
    </row>
    <row r="22" spans="1:20" ht="15.75" thickBot="1" x14ac:dyDescent="0.3">
      <c r="A22" s="105"/>
      <c r="B22" s="106"/>
      <c r="C22" s="107"/>
      <c r="D22" s="108"/>
      <c r="E22" s="109"/>
      <c r="F22" s="109"/>
      <c r="G22" s="109"/>
      <c r="H22" s="110"/>
      <c r="I22" s="111"/>
      <c r="J22" s="112"/>
      <c r="K22" s="112"/>
      <c r="L22" s="109"/>
      <c r="M22" s="109"/>
      <c r="N22" s="109"/>
      <c r="O22" s="109"/>
      <c r="P22" s="109"/>
      <c r="Q22" s="113"/>
      <c r="R22" s="113"/>
      <c r="S22" s="114">
        <f>SUM(I22:R22)</f>
        <v>0</v>
      </c>
      <c r="T22" s="159"/>
    </row>
    <row r="23" spans="1:20" ht="15.75" thickBot="1" x14ac:dyDescent="0.3">
      <c r="A23" s="149"/>
      <c r="B23" s="147"/>
      <c r="C23" s="125"/>
      <c r="D23" s="118"/>
      <c r="E23" s="118"/>
      <c r="F23" s="118"/>
      <c r="G23" s="118"/>
      <c r="H23" s="119"/>
      <c r="I23" s="165"/>
      <c r="J23" s="121"/>
      <c r="K23" s="121"/>
      <c r="L23" s="122"/>
      <c r="M23" s="122"/>
      <c r="N23" s="122"/>
      <c r="O23" s="122"/>
      <c r="P23" s="122"/>
      <c r="Q23" s="123"/>
      <c r="R23" s="123"/>
      <c r="S23" s="114">
        <f t="shared" ref="S23" si="4">SUM(I23:R23)</f>
        <v>0</v>
      </c>
      <c r="T23" s="152"/>
    </row>
    <row r="24" spans="1:20" ht="15.75" thickBot="1" x14ac:dyDescent="0.3">
      <c r="A24" s="105"/>
      <c r="B24" s="106"/>
      <c r="C24" s="107"/>
      <c r="D24" s="108"/>
      <c r="E24" s="108"/>
      <c r="F24" s="109"/>
      <c r="G24" s="109"/>
      <c r="H24" s="110"/>
      <c r="I24" s="124"/>
      <c r="J24" s="112"/>
      <c r="K24" s="112"/>
      <c r="L24" s="109"/>
      <c r="M24" s="109"/>
      <c r="N24" s="109"/>
      <c r="O24" s="109"/>
      <c r="P24" s="109"/>
      <c r="Q24" s="113"/>
      <c r="R24" s="113"/>
      <c r="S24" s="114">
        <f>SUM(I24:R24)</f>
        <v>0</v>
      </c>
      <c r="T24" s="159"/>
    </row>
    <row r="25" spans="1:20" ht="15.75" thickBot="1" x14ac:dyDescent="0.3">
      <c r="A25" s="149"/>
      <c r="B25" s="147"/>
      <c r="C25" s="125"/>
      <c r="D25" s="118"/>
      <c r="E25" s="118"/>
      <c r="F25" s="118"/>
      <c r="G25" s="118"/>
      <c r="H25" s="119"/>
      <c r="I25" s="120"/>
      <c r="J25" s="121"/>
      <c r="K25" s="121"/>
      <c r="L25" s="122"/>
      <c r="M25" s="122"/>
      <c r="N25" s="122"/>
      <c r="O25" s="122"/>
      <c r="P25" s="122"/>
      <c r="Q25" s="123"/>
      <c r="R25" s="123"/>
      <c r="S25" s="114">
        <f t="shared" ref="S25" si="5">SUM(I25:R25)</f>
        <v>0</v>
      </c>
      <c r="T25" s="152"/>
    </row>
    <row r="26" spans="1:20" ht="15.75" thickBot="1" x14ac:dyDescent="0.3">
      <c r="A26" s="105"/>
      <c r="B26" s="106"/>
      <c r="C26" s="107"/>
      <c r="D26" s="108"/>
      <c r="E26" s="109"/>
      <c r="F26" s="109"/>
      <c r="G26" s="109"/>
      <c r="H26" s="110"/>
      <c r="I26" s="124"/>
      <c r="J26" s="126"/>
      <c r="K26" s="126"/>
      <c r="L26" s="108"/>
      <c r="M26" s="108"/>
      <c r="N26" s="109"/>
      <c r="O26" s="109"/>
      <c r="P26" s="109"/>
      <c r="Q26" s="113"/>
      <c r="R26" s="113"/>
      <c r="S26" s="114">
        <f>SUM(I26:R26)</f>
        <v>0</v>
      </c>
      <c r="T26" s="159"/>
    </row>
    <row r="27" spans="1:20" ht="15.75" thickBot="1" x14ac:dyDescent="0.3">
      <c r="A27" s="149"/>
      <c r="B27" s="147"/>
      <c r="C27" s="125"/>
      <c r="D27" s="118"/>
      <c r="E27" s="118"/>
      <c r="F27" s="118"/>
      <c r="G27" s="118"/>
      <c r="H27" s="119"/>
      <c r="I27" s="120"/>
      <c r="J27" s="121"/>
      <c r="K27" s="121"/>
      <c r="L27" s="122"/>
      <c r="M27" s="122"/>
      <c r="N27" s="122"/>
      <c r="O27" s="122"/>
      <c r="P27" s="122"/>
      <c r="Q27" s="123"/>
      <c r="R27" s="123"/>
      <c r="S27" s="114">
        <f t="shared" ref="S27" si="6">SUM(I27:R27)</f>
        <v>0</v>
      </c>
      <c r="T27" s="152"/>
    </row>
    <row r="28" spans="1:20" ht="15.75" thickBot="1" x14ac:dyDescent="0.3">
      <c r="A28" s="105"/>
      <c r="B28" s="106"/>
      <c r="C28" s="107"/>
      <c r="D28" s="108"/>
      <c r="E28" s="109"/>
      <c r="F28" s="109"/>
      <c r="G28" s="109"/>
      <c r="H28" s="110"/>
      <c r="I28" s="111"/>
      <c r="J28" s="112"/>
      <c r="K28" s="112"/>
      <c r="L28" s="109"/>
      <c r="M28" s="109"/>
      <c r="N28" s="109"/>
      <c r="O28" s="109"/>
      <c r="P28" s="109"/>
      <c r="Q28" s="113"/>
      <c r="R28" s="113"/>
      <c r="S28" s="114">
        <f>SUM(I28:R28)</f>
        <v>0</v>
      </c>
      <c r="T28" s="159"/>
    </row>
    <row r="29" spans="1:20" ht="15.75" thickBot="1" x14ac:dyDescent="0.3">
      <c r="A29" s="149"/>
      <c r="B29" s="147"/>
      <c r="C29" s="125"/>
      <c r="D29" s="118"/>
      <c r="E29" s="118"/>
      <c r="F29" s="118"/>
      <c r="G29" s="118"/>
      <c r="H29" s="119"/>
      <c r="I29" s="120"/>
      <c r="J29" s="121"/>
      <c r="K29" s="121"/>
      <c r="L29" s="122"/>
      <c r="M29" s="122"/>
      <c r="N29" s="122"/>
      <c r="O29" s="122"/>
      <c r="P29" s="122"/>
      <c r="Q29" s="123"/>
      <c r="R29" s="123"/>
      <c r="S29" s="114">
        <f t="shared" ref="S29" si="7">SUM(I29:R29)</f>
        <v>0</v>
      </c>
      <c r="T29" s="152"/>
    </row>
    <row r="30" spans="1:20" ht="15.75" thickBot="1" x14ac:dyDescent="0.3">
      <c r="A30" s="105"/>
      <c r="B30" s="106"/>
      <c r="C30" s="107"/>
      <c r="D30" s="108"/>
      <c r="E30" s="109"/>
      <c r="F30" s="109"/>
      <c r="G30" s="109"/>
      <c r="H30" s="110"/>
      <c r="I30" s="111"/>
      <c r="J30" s="112"/>
      <c r="K30" s="112"/>
      <c r="L30" s="109"/>
      <c r="M30" s="109"/>
      <c r="N30" s="109"/>
      <c r="O30" s="109"/>
      <c r="P30" s="109"/>
      <c r="Q30" s="113"/>
      <c r="R30" s="113"/>
      <c r="S30" s="114">
        <f>SUM(I30:R30)</f>
        <v>0</v>
      </c>
      <c r="T30" s="159"/>
    </row>
    <row r="31" spans="1:20" ht="15.75" thickBot="1" x14ac:dyDescent="0.3">
      <c r="A31" s="149"/>
      <c r="B31" s="147"/>
      <c r="C31" s="125"/>
      <c r="D31" s="118"/>
      <c r="E31" s="118"/>
      <c r="F31" s="118"/>
      <c r="G31" s="118"/>
      <c r="H31" s="119"/>
      <c r="I31" s="120"/>
      <c r="J31" s="121"/>
      <c r="K31" s="121"/>
      <c r="L31" s="122"/>
      <c r="M31" s="122"/>
      <c r="N31" s="122"/>
      <c r="O31" s="122"/>
      <c r="P31" s="122"/>
      <c r="Q31" s="123"/>
      <c r="R31" s="123"/>
      <c r="S31" s="114">
        <f t="shared" ref="S31" si="8">SUM(I31:R31)</f>
        <v>0</v>
      </c>
      <c r="T31" s="152"/>
    </row>
    <row r="32" spans="1:20" ht="15.75" thickBot="1" x14ac:dyDescent="0.3"/>
    <row r="33" spans="2:20" x14ac:dyDescent="0.25">
      <c r="B33" s="127" t="s">
        <v>6</v>
      </c>
      <c r="C33" s="127" t="s">
        <v>15</v>
      </c>
      <c r="F33" s="140">
        <v>10</v>
      </c>
      <c r="G33" s="141" t="s">
        <v>9</v>
      </c>
      <c r="H33" s="141"/>
      <c r="I33" s="142"/>
      <c r="T33" s="128"/>
    </row>
    <row r="34" spans="2:20" ht="15.75" thickBot="1" x14ac:dyDescent="0.3">
      <c r="C34" s="127"/>
      <c r="F34" s="143">
        <v>10</v>
      </c>
      <c r="G34" s="144" t="s">
        <v>10</v>
      </c>
      <c r="H34" s="144"/>
      <c r="I34" s="145"/>
      <c r="T34" s="128"/>
    </row>
    <row r="35" spans="2:20" x14ac:dyDescent="0.25">
      <c r="B35" s="137" t="s">
        <v>52</v>
      </c>
      <c r="C35" s="138"/>
      <c r="D35" s="139"/>
      <c r="E35" s="139"/>
      <c r="T35" s="128"/>
    </row>
    <row r="36" spans="2:20" x14ac:dyDescent="0.25">
      <c r="B36" s="129"/>
      <c r="C36" s="130"/>
      <c r="G36" s="146"/>
      <c r="T36" s="128"/>
    </row>
    <row r="37" spans="2:20" x14ac:dyDescent="0.25">
      <c r="B37" s="129"/>
      <c r="C37" s="130"/>
    </row>
    <row r="38" spans="2:20" x14ac:dyDescent="0.25">
      <c r="B38" s="131"/>
      <c r="C38" s="13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38"/>
  <sheetViews>
    <sheetView workbookViewId="0">
      <selection activeCell="C1" sqref="C1"/>
    </sheetView>
  </sheetViews>
  <sheetFormatPr defaultColWidth="9.140625" defaultRowHeight="15" x14ac:dyDescent="0.25"/>
  <cols>
    <col min="1" max="1" width="9.140625" style="93"/>
    <col min="2" max="2" width="35.42578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0" ht="60" customHeight="1" x14ac:dyDescent="0.35">
      <c r="B1" s="166" t="s">
        <v>0</v>
      </c>
      <c r="I1" s="94" t="s">
        <v>19</v>
      </c>
      <c r="Q1" s="95" t="s">
        <v>1</v>
      </c>
      <c r="R1" s="160"/>
      <c r="T1" s="160">
        <v>43713</v>
      </c>
    </row>
    <row r="2" spans="1:20" ht="21.75" thickBot="1" x14ac:dyDescent="0.4">
      <c r="B2" s="96"/>
      <c r="I2" s="94"/>
      <c r="Q2" s="134"/>
      <c r="R2" s="135"/>
      <c r="T2" s="97"/>
    </row>
    <row r="3" spans="1:20" ht="15.75" thickBot="1" x14ac:dyDescent="0.3">
      <c r="A3" s="153" t="s">
        <v>8</v>
      </c>
      <c r="B3" s="154" t="s">
        <v>2</v>
      </c>
      <c r="C3" s="154" t="s">
        <v>3</v>
      </c>
      <c r="D3" s="155" t="s">
        <v>4</v>
      </c>
      <c r="E3" s="156"/>
      <c r="F3" s="156"/>
      <c r="G3" s="156"/>
      <c r="H3" s="157"/>
      <c r="I3" s="156" t="s">
        <v>7</v>
      </c>
      <c r="J3" s="158"/>
      <c r="K3" s="158"/>
      <c r="L3" s="158"/>
      <c r="M3" s="158"/>
      <c r="N3" s="158"/>
      <c r="O3" s="158"/>
      <c r="P3" s="158"/>
      <c r="Q3" s="158"/>
      <c r="R3" s="106"/>
      <c r="S3" s="106"/>
      <c r="T3" s="163" t="s">
        <v>5</v>
      </c>
    </row>
    <row r="4" spans="1:20" ht="15.75" thickBot="1" x14ac:dyDescent="0.3">
      <c r="A4" s="105"/>
      <c r="B4" s="106"/>
      <c r="C4" s="107"/>
      <c r="D4" s="108"/>
      <c r="E4" s="109"/>
      <c r="F4" s="109"/>
      <c r="G4" s="109"/>
      <c r="H4" s="110"/>
      <c r="I4" s="124"/>
      <c r="J4" s="112"/>
      <c r="K4" s="112"/>
      <c r="L4" s="109"/>
      <c r="M4" s="109"/>
      <c r="N4" s="109"/>
      <c r="O4" s="109"/>
      <c r="P4" s="109"/>
      <c r="Q4" s="113"/>
      <c r="R4" s="113"/>
      <c r="S4" s="114">
        <f t="shared" ref="S4:S13" si="0">SUM(I4:R4)</f>
        <v>0</v>
      </c>
      <c r="T4" s="161"/>
    </row>
    <row r="5" spans="1:20" ht="15.75" thickBot="1" x14ac:dyDescent="0.3">
      <c r="A5" s="149"/>
      <c r="B5" s="164"/>
      <c r="C5" s="117"/>
      <c r="D5" s="118"/>
      <c r="E5" s="118"/>
      <c r="F5" s="118"/>
      <c r="G5" s="118"/>
      <c r="H5" s="119"/>
      <c r="I5" s="165"/>
      <c r="J5" s="133"/>
      <c r="K5" s="121"/>
      <c r="L5" s="122"/>
      <c r="M5" s="122"/>
      <c r="N5" s="122"/>
      <c r="O5" s="122"/>
      <c r="P5" s="122"/>
      <c r="Q5" s="123"/>
      <c r="R5" s="123"/>
      <c r="S5" s="114">
        <f t="shared" si="0"/>
        <v>0</v>
      </c>
      <c r="T5" s="152"/>
    </row>
    <row r="6" spans="1:20" ht="15.75" thickBot="1" x14ac:dyDescent="0.3">
      <c r="A6" s="167"/>
      <c r="B6" s="168"/>
      <c r="C6" s="169"/>
      <c r="D6" s="84"/>
      <c r="E6" s="84"/>
      <c r="F6" s="84"/>
      <c r="G6" s="84"/>
      <c r="H6" s="85"/>
      <c r="I6" s="86"/>
      <c r="J6" s="87"/>
      <c r="K6" s="87"/>
      <c r="L6" s="92"/>
      <c r="M6" s="172"/>
      <c r="N6" s="172"/>
      <c r="O6" s="172"/>
      <c r="P6" s="172"/>
      <c r="Q6" s="88"/>
      <c r="R6" s="88"/>
      <c r="S6" s="114"/>
      <c r="T6" s="89"/>
    </row>
    <row r="7" spans="1:20" ht="15.75" thickBot="1" x14ac:dyDescent="0.3">
      <c r="A7" s="105"/>
      <c r="B7" s="106"/>
      <c r="C7" s="107"/>
      <c r="D7" s="109"/>
      <c r="E7" s="109"/>
      <c r="F7" s="109"/>
      <c r="G7" s="109"/>
      <c r="H7" s="110"/>
      <c r="I7" s="111"/>
      <c r="J7" s="112"/>
      <c r="K7" s="112"/>
      <c r="L7" s="109"/>
      <c r="M7" s="109"/>
      <c r="N7" s="109"/>
      <c r="O7" s="109"/>
      <c r="P7" s="109"/>
      <c r="Q7" s="113"/>
      <c r="R7" s="113"/>
      <c r="S7" s="114">
        <f>SUM(I7:R7)</f>
        <v>0</v>
      </c>
      <c r="T7" s="161"/>
    </row>
    <row r="8" spans="1:20" ht="15.75" thickBot="1" x14ac:dyDescent="0.3">
      <c r="A8" s="149"/>
      <c r="B8" s="164"/>
      <c r="C8" s="117"/>
      <c r="D8" s="118"/>
      <c r="E8" s="118"/>
      <c r="F8" s="118"/>
      <c r="G8" s="118"/>
      <c r="H8" s="119"/>
      <c r="I8" s="165"/>
      <c r="J8" s="121"/>
      <c r="K8" s="121"/>
      <c r="L8" s="122"/>
      <c r="M8" s="122"/>
      <c r="N8" s="122"/>
      <c r="O8" s="122"/>
      <c r="P8" s="122"/>
      <c r="Q8" s="123"/>
      <c r="R8" s="123"/>
      <c r="S8" s="114">
        <f t="shared" si="0"/>
        <v>0</v>
      </c>
      <c r="T8" s="152"/>
    </row>
    <row r="9" spans="1:20" ht="15.75" thickBot="1" x14ac:dyDescent="0.3">
      <c r="A9" s="167"/>
      <c r="B9" s="168"/>
      <c r="C9" s="169"/>
      <c r="D9" s="84"/>
      <c r="E9" s="84"/>
      <c r="F9" s="84"/>
      <c r="G9" s="84"/>
      <c r="H9" s="85"/>
      <c r="I9" s="86"/>
      <c r="J9" s="171"/>
      <c r="K9" s="171"/>
      <c r="L9" s="172"/>
      <c r="M9" s="172"/>
      <c r="N9" s="172"/>
      <c r="O9" s="172"/>
      <c r="P9" s="172"/>
      <c r="Q9" s="88"/>
      <c r="R9" s="88"/>
      <c r="S9" s="114">
        <f t="shared" si="0"/>
        <v>0</v>
      </c>
      <c r="T9" s="90"/>
    </row>
    <row r="10" spans="1:20" ht="15.75" thickBot="1" x14ac:dyDescent="0.3">
      <c r="A10" s="105"/>
      <c r="D10" s="109"/>
      <c r="E10" s="109"/>
      <c r="F10" s="109"/>
      <c r="G10" s="109"/>
      <c r="H10" s="110"/>
      <c r="I10" s="111"/>
      <c r="J10" s="112"/>
      <c r="K10" s="112"/>
      <c r="L10" s="109"/>
      <c r="M10" s="109"/>
      <c r="N10" s="109"/>
      <c r="O10" s="109"/>
      <c r="P10" s="109"/>
      <c r="Q10" s="113"/>
      <c r="R10" s="113"/>
      <c r="S10" s="114">
        <f>SUM(I10:R10)</f>
        <v>0</v>
      </c>
      <c r="T10" s="159"/>
    </row>
    <row r="11" spans="1:20" ht="15.75" thickBot="1" x14ac:dyDescent="0.3">
      <c r="A11" s="149"/>
      <c r="B11" s="164"/>
      <c r="C11" s="125"/>
      <c r="D11" s="118"/>
      <c r="E11" s="118"/>
      <c r="F11" s="118"/>
      <c r="G11" s="118"/>
      <c r="H11" s="119"/>
      <c r="I11" s="120"/>
      <c r="J11" s="121"/>
      <c r="K11" s="121"/>
      <c r="L11" s="122"/>
      <c r="M11" s="122"/>
      <c r="N11" s="122"/>
      <c r="O11" s="122"/>
      <c r="P11" s="122"/>
      <c r="Q11" s="123"/>
      <c r="R11" s="123"/>
      <c r="S11" s="114">
        <f t="shared" si="0"/>
        <v>0</v>
      </c>
      <c r="T11" s="152"/>
    </row>
    <row r="12" spans="1:20" ht="15.75" thickBot="1" x14ac:dyDescent="0.3">
      <c r="A12" s="167"/>
      <c r="B12" s="168"/>
      <c r="C12" s="169"/>
      <c r="D12" s="84"/>
      <c r="E12" s="84"/>
      <c r="F12" s="84"/>
      <c r="G12" s="84"/>
      <c r="H12" s="85"/>
      <c r="I12" s="170"/>
      <c r="J12" s="171"/>
      <c r="K12" s="171"/>
      <c r="L12" s="172"/>
      <c r="M12" s="172"/>
      <c r="N12" s="172"/>
      <c r="O12" s="172"/>
      <c r="P12" s="172"/>
      <c r="Q12" s="88"/>
      <c r="R12" s="88"/>
      <c r="S12" s="114">
        <f t="shared" si="0"/>
        <v>0</v>
      </c>
      <c r="T12" s="90"/>
    </row>
    <row r="13" spans="1:20" ht="15.75" thickBot="1" x14ac:dyDescent="0.3">
      <c r="A13" s="167"/>
      <c r="B13" s="168"/>
      <c r="C13" s="169"/>
      <c r="D13" s="84"/>
      <c r="E13" s="84"/>
      <c r="F13" s="84"/>
      <c r="G13" s="84"/>
      <c r="H13" s="85"/>
      <c r="I13" s="170"/>
      <c r="J13" s="171"/>
      <c r="K13" s="171"/>
      <c r="L13" s="172"/>
      <c r="M13" s="172"/>
      <c r="N13" s="172"/>
      <c r="O13" s="172"/>
      <c r="P13" s="172"/>
      <c r="Q13" s="88"/>
      <c r="R13" s="88"/>
      <c r="S13" s="114">
        <f t="shared" si="0"/>
        <v>0</v>
      </c>
      <c r="T13" s="90"/>
    </row>
    <row r="14" spans="1:20" ht="15.75" thickBot="1" x14ac:dyDescent="0.3">
      <c r="A14" s="105">
        <v>7</v>
      </c>
      <c r="B14" s="106" t="s">
        <v>15</v>
      </c>
      <c r="C14" s="107" t="s">
        <v>13</v>
      </c>
      <c r="D14" s="108"/>
      <c r="E14" s="109"/>
      <c r="F14" s="109"/>
      <c r="G14" s="109"/>
      <c r="H14" s="110"/>
      <c r="I14" s="124">
        <v>10</v>
      </c>
      <c r="J14" s="126">
        <v>10</v>
      </c>
      <c r="K14" s="112">
        <v>10</v>
      </c>
      <c r="L14" s="109">
        <v>9</v>
      </c>
      <c r="M14" s="109">
        <v>9</v>
      </c>
      <c r="N14" s="109">
        <v>9</v>
      </c>
      <c r="O14" s="109">
        <v>9</v>
      </c>
      <c r="P14" s="109">
        <v>9</v>
      </c>
      <c r="Q14" s="113">
        <v>8</v>
      </c>
      <c r="R14" s="113">
        <v>7</v>
      </c>
      <c r="S14" s="114">
        <f>SUM(I14:R14)</f>
        <v>90</v>
      </c>
      <c r="T14" s="159">
        <v>93</v>
      </c>
    </row>
    <row r="15" spans="1:20" ht="15.75" thickBot="1" x14ac:dyDescent="0.3">
      <c r="A15" s="149"/>
      <c r="B15" s="147"/>
      <c r="C15" s="125"/>
      <c r="D15" s="118"/>
      <c r="E15" s="118"/>
      <c r="F15" s="118"/>
      <c r="G15" s="118"/>
      <c r="H15" s="119"/>
      <c r="I15" s="165">
        <v>10</v>
      </c>
      <c r="J15" s="133">
        <v>10</v>
      </c>
      <c r="K15" s="121">
        <v>10</v>
      </c>
      <c r="L15" s="122">
        <v>10</v>
      </c>
      <c r="M15" s="122">
        <v>9</v>
      </c>
      <c r="N15" s="122">
        <v>9</v>
      </c>
      <c r="O15" s="122">
        <v>9</v>
      </c>
      <c r="P15" s="122">
        <v>9</v>
      </c>
      <c r="Q15" s="123">
        <v>9</v>
      </c>
      <c r="R15" s="123">
        <v>8</v>
      </c>
      <c r="S15" s="114">
        <f t="shared" ref="S15:S16" si="1">SUM(I15:R15)</f>
        <v>93</v>
      </c>
      <c r="T15" s="152"/>
    </row>
    <row r="16" spans="1:20" ht="15.75" thickBot="1" x14ac:dyDescent="0.3">
      <c r="A16" s="167"/>
      <c r="B16" s="91"/>
      <c r="C16" s="169"/>
      <c r="D16" s="84"/>
      <c r="E16" s="84"/>
      <c r="F16" s="84"/>
      <c r="G16" s="84"/>
      <c r="H16" s="85"/>
      <c r="I16" s="86"/>
      <c r="J16" s="87"/>
      <c r="K16" s="171"/>
      <c r="L16" s="172"/>
      <c r="M16" s="172"/>
      <c r="N16" s="172"/>
      <c r="O16" s="172"/>
      <c r="P16" s="172"/>
      <c r="Q16" s="88"/>
      <c r="R16" s="88"/>
      <c r="S16" s="114">
        <f t="shared" si="1"/>
        <v>0</v>
      </c>
      <c r="T16" s="90"/>
    </row>
    <row r="17" spans="1:20" ht="15.75" thickBot="1" x14ac:dyDescent="0.3">
      <c r="A17" s="105"/>
      <c r="B17" s="106"/>
      <c r="C17" s="107"/>
      <c r="D17" s="109"/>
      <c r="E17" s="109"/>
      <c r="F17" s="109"/>
      <c r="G17" s="109"/>
      <c r="H17" s="110"/>
      <c r="I17" s="124"/>
      <c r="J17" s="126"/>
      <c r="K17" s="112"/>
      <c r="L17" s="109"/>
      <c r="M17" s="109"/>
      <c r="N17" s="109"/>
      <c r="O17" s="109"/>
      <c r="P17" s="109"/>
      <c r="Q17" s="113"/>
      <c r="R17" s="113"/>
      <c r="S17" s="114">
        <f>SUM(I17:R17)</f>
        <v>0</v>
      </c>
      <c r="T17" s="159"/>
    </row>
    <row r="18" spans="1:20" ht="15.75" thickBot="1" x14ac:dyDescent="0.3">
      <c r="A18" s="149"/>
      <c r="B18" s="164"/>
      <c r="C18" s="125"/>
      <c r="D18" s="118"/>
      <c r="E18" s="118"/>
      <c r="F18" s="118"/>
      <c r="G18" s="118"/>
      <c r="H18" s="119"/>
      <c r="I18" s="120"/>
      <c r="J18" s="121"/>
      <c r="K18" s="121"/>
      <c r="L18" s="122"/>
      <c r="M18" s="122"/>
      <c r="N18" s="122"/>
      <c r="O18" s="122"/>
      <c r="P18" s="122"/>
      <c r="Q18" s="123"/>
      <c r="R18" s="123"/>
      <c r="S18" s="114">
        <f t="shared" ref="S18:S19" si="2">SUM(I18:R18)</f>
        <v>0</v>
      </c>
      <c r="T18" s="152"/>
    </row>
    <row r="19" spans="1:20" ht="15.75" thickBot="1" x14ac:dyDescent="0.3">
      <c r="A19" s="167"/>
      <c r="B19" s="168"/>
      <c r="C19" s="169"/>
      <c r="D19" s="84"/>
      <c r="E19" s="84"/>
      <c r="F19" s="84"/>
      <c r="G19" s="84"/>
      <c r="H19" s="85"/>
      <c r="I19" s="170"/>
      <c r="J19" s="171"/>
      <c r="K19" s="171"/>
      <c r="L19" s="172"/>
      <c r="M19" s="172"/>
      <c r="N19" s="172"/>
      <c r="O19" s="172"/>
      <c r="P19" s="172"/>
      <c r="Q19" s="88"/>
      <c r="R19" s="88"/>
      <c r="S19" s="114">
        <f t="shared" si="2"/>
        <v>0</v>
      </c>
      <c r="T19" s="90"/>
    </row>
    <row r="20" spans="1:20" ht="15.75" thickBot="1" x14ac:dyDescent="0.3">
      <c r="A20" s="105"/>
      <c r="B20" s="106"/>
      <c r="C20" s="107"/>
      <c r="D20" s="109"/>
      <c r="E20" s="109"/>
      <c r="F20" s="109"/>
      <c r="G20" s="109"/>
      <c r="H20" s="110"/>
      <c r="I20" s="124"/>
      <c r="J20" s="112"/>
      <c r="K20" s="112"/>
      <c r="L20" s="109"/>
      <c r="M20" s="109"/>
      <c r="N20" s="109"/>
      <c r="O20" s="109"/>
      <c r="P20" s="109"/>
      <c r="Q20" s="113"/>
      <c r="R20" s="113"/>
      <c r="S20" s="114">
        <f>SUM(I20:R20)</f>
        <v>0</v>
      </c>
      <c r="T20" s="159"/>
    </row>
    <row r="21" spans="1:20" ht="15.75" thickBot="1" x14ac:dyDescent="0.3">
      <c r="A21" s="149"/>
      <c r="B21" s="164"/>
      <c r="C21" s="125"/>
      <c r="D21" s="118"/>
      <c r="E21" s="118"/>
      <c r="F21" s="118"/>
      <c r="G21" s="118"/>
      <c r="H21" s="119"/>
      <c r="I21" s="165"/>
      <c r="J21" s="121"/>
      <c r="K21" s="121"/>
      <c r="L21" s="122"/>
      <c r="M21" s="122"/>
      <c r="N21" s="122"/>
      <c r="O21" s="122"/>
      <c r="P21" s="122"/>
      <c r="Q21" s="123"/>
      <c r="R21" s="123"/>
      <c r="S21" s="114">
        <f t="shared" ref="S21" si="3">SUM(I21:R21)</f>
        <v>0</v>
      </c>
      <c r="T21" s="152"/>
    </row>
    <row r="22" spans="1:20" ht="15.75" thickBot="1" x14ac:dyDescent="0.3">
      <c r="A22" s="105"/>
      <c r="B22" s="106"/>
      <c r="C22" s="107"/>
      <c r="D22" s="108"/>
      <c r="E22" s="109"/>
      <c r="F22" s="109"/>
      <c r="G22" s="109"/>
      <c r="H22" s="110"/>
      <c r="I22" s="111"/>
      <c r="J22" s="112"/>
      <c r="K22" s="112"/>
      <c r="L22" s="109"/>
      <c r="M22" s="109"/>
      <c r="N22" s="109"/>
      <c r="O22" s="109"/>
      <c r="P22" s="109"/>
      <c r="Q22" s="113"/>
      <c r="R22" s="113"/>
      <c r="S22" s="114">
        <f>SUM(I22:R22)</f>
        <v>0</v>
      </c>
      <c r="T22" s="159"/>
    </row>
    <row r="23" spans="1:20" ht="15.75" thickBot="1" x14ac:dyDescent="0.3">
      <c r="A23" s="149"/>
      <c r="B23" s="147"/>
      <c r="C23" s="125"/>
      <c r="D23" s="118"/>
      <c r="E23" s="118"/>
      <c r="F23" s="118"/>
      <c r="G23" s="118"/>
      <c r="H23" s="119"/>
      <c r="I23" s="165"/>
      <c r="J23" s="121"/>
      <c r="K23" s="121"/>
      <c r="L23" s="122"/>
      <c r="M23" s="122"/>
      <c r="N23" s="122"/>
      <c r="O23" s="122"/>
      <c r="P23" s="122"/>
      <c r="Q23" s="123"/>
      <c r="R23" s="123"/>
      <c r="S23" s="114">
        <f t="shared" ref="S23" si="4">SUM(I23:R23)</f>
        <v>0</v>
      </c>
      <c r="T23" s="152"/>
    </row>
    <row r="24" spans="1:20" ht="15.75" thickBot="1" x14ac:dyDescent="0.3">
      <c r="A24" s="105"/>
      <c r="B24" s="106"/>
      <c r="C24" s="107"/>
      <c r="D24" s="108"/>
      <c r="E24" s="108"/>
      <c r="F24" s="109"/>
      <c r="G24" s="109"/>
      <c r="H24" s="110"/>
      <c r="I24" s="124"/>
      <c r="J24" s="112"/>
      <c r="K24" s="112"/>
      <c r="L24" s="109"/>
      <c r="M24" s="109"/>
      <c r="N24" s="109"/>
      <c r="O24" s="109"/>
      <c r="P24" s="109"/>
      <c r="Q24" s="113"/>
      <c r="R24" s="113"/>
      <c r="S24" s="114">
        <f>SUM(I24:R24)</f>
        <v>0</v>
      </c>
      <c r="T24" s="159"/>
    </row>
    <row r="25" spans="1:20" ht="15.75" thickBot="1" x14ac:dyDescent="0.3">
      <c r="A25" s="149"/>
      <c r="B25" s="147"/>
      <c r="C25" s="125"/>
      <c r="D25" s="118"/>
      <c r="E25" s="118"/>
      <c r="F25" s="118"/>
      <c r="G25" s="118"/>
      <c r="H25" s="119"/>
      <c r="I25" s="120"/>
      <c r="J25" s="121"/>
      <c r="K25" s="121"/>
      <c r="L25" s="122"/>
      <c r="M25" s="122"/>
      <c r="N25" s="122"/>
      <c r="O25" s="122"/>
      <c r="P25" s="122"/>
      <c r="Q25" s="123"/>
      <c r="R25" s="123"/>
      <c r="S25" s="114">
        <f t="shared" ref="S25" si="5">SUM(I25:R25)</f>
        <v>0</v>
      </c>
      <c r="T25" s="152"/>
    </row>
    <row r="26" spans="1:20" ht="15.75" thickBot="1" x14ac:dyDescent="0.3">
      <c r="A26" s="105"/>
      <c r="B26" s="106"/>
      <c r="C26" s="107"/>
      <c r="D26" s="108"/>
      <c r="E26" s="109"/>
      <c r="F26" s="109"/>
      <c r="G26" s="109"/>
      <c r="H26" s="110"/>
      <c r="I26" s="124"/>
      <c r="J26" s="126"/>
      <c r="K26" s="126"/>
      <c r="L26" s="108"/>
      <c r="M26" s="108"/>
      <c r="N26" s="109"/>
      <c r="O26" s="109"/>
      <c r="P26" s="109"/>
      <c r="Q26" s="113"/>
      <c r="R26" s="113"/>
      <c r="S26" s="114">
        <f>SUM(I26:R26)</f>
        <v>0</v>
      </c>
      <c r="T26" s="159"/>
    </row>
    <row r="27" spans="1:20" ht="15.75" thickBot="1" x14ac:dyDescent="0.3">
      <c r="A27" s="149"/>
      <c r="B27" s="147"/>
      <c r="C27" s="125"/>
      <c r="D27" s="118"/>
      <c r="E27" s="118"/>
      <c r="F27" s="118"/>
      <c r="G27" s="118"/>
      <c r="H27" s="119"/>
      <c r="I27" s="120"/>
      <c r="J27" s="121"/>
      <c r="K27" s="121"/>
      <c r="L27" s="122"/>
      <c r="M27" s="122"/>
      <c r="N27" s="122"/>
      <c r="O27" s="122"/>
      <c r="P27" s="122"/>
      <c r="Q27" s="123"/>
      <c r="R27" s="123"/>
      <c r="S27" s="114">
        <f t="shared" ref="S27" si="6">SUM(I27:R27)</f>
        <v>0</v>
      </c>
      <c r="T27" s="152"/>
    </row>
    <row r="28" spans="1:20" ht="15.75" thickBot="1" x14ac:dyDescent="0.3">
      <c r="A28" s="105"/>
      <c r="B28" s="106"/>
      <c r="C28" s="107"/>
      <c r="D28" s="108"/>
      <c r="E28" s="109"/>
      <c r="F28" s="109"/>
      <c r="G28" s="109"/>
      <c r="H28" s="110"/>
      <c r="I28" s="111"/>
      <c r="J28" s="112"/>
      <c r="K28" s="112"/>
      <c r="L28" s="109"/>
      <c r="M28" s="109"/>
      <c r="N28" s="109"/>
      <c r="O28" s="109"/>
      <c r="P28" s="109"/>
      <c r="Q28" s="113"/>
      <c r="R28" s="113"/>
      <c r="S28" s="114">
        <f>SUM(I28:R28)</f>
        <v>0</v>
      </c>
      <c r="T28" s="159"/>
    </row>
    <row r="29" spans="1:20" ht="15.75" thickBot="1" x14ac:dyDescent="0.3">
      <c r="A29" s="149"/>
      <c r="B29" s="147"/>
      <c r="C29" s="125"/>
      <c r="D29" s="118"/>
      <c r="E29" s="118"/>
      <c r="F29" s="118"/>
      <c r="G29" s="118"/>
      <c r="H29" s="119"/>
      <c r="I29" s="120"/>
      <c r="J29" s="121"/>
      <c r="K29" s="121"/>
      <c r="L29" s="122"/>
      <c r="M29" s="122"/>
      <c r="N29" s="122"/>
      <c r="O29" s="122"/>
      <c r="P29" s="122"/>
      <c r="Q29" s="123"/>
      <c r="R29" s="123"/>
      <c r="S29" s="114">
        <f t="shared" ref="S29" si="7">SUM(I29:R29)</f>
        <v>0</v>
      </c>
      <c r="T29" s="152"/>
    </row>
    <row r="30" spans="1:20" ht="15.75" thickBot="1" x14ac:dyDescent="0.3">
      <c r="A30" s="105"/>
      <c r="B30" s="106"/>
      <c r="C30" s="107"/>
      <c r="D30" s="108"/>
      <c r="E30" s="109"/>
      <c r="F30" s="109"/>
      <c r="G30" s="109"/>
      <c r="H30" s="110"/>
      <c r="I30" s="111"/>
      <c r="J30" s="112"/>
      <c r="K30" s="112"/>
      <c r="L30" s="109"/>
      <c r="M30" s="109"/>
      <c r="N30" s="109"/>
      <c r="O30" s="109"/>
      <c r="P30" s="109"/>
      <c r="Q30" s="113"/>
      <c r="R30" s="113"/>
      <c r="S30" s="114">
        <f>SUM(I30:R30)</f>
        <v>0</v>
      </c>
      <c r="T30" s="159"/>
    </row>
    <row r="31" spans="1:20" ht="15.75" thickBot="1" x14ac:dyDescent="0.3">
      <c r="A31" s="149"/>
      <c r="B31" s="147"/>
      <c r="C31" s="125"/>
      <c r="D31" s="118"/>
      <c r="E31" s="118"/>
      <c r="F31" s="118"/>
      <c r="G31" s="118"/>
      <c r="H31" s="119"/>
      <c r="I31" s="120"/>
      <c r="J31" s="121"/>
      <c r="K31" s="121"/>
      <c r="L31" s="122"/>
      <c r="M31" s="122"/>
      <c r="N31" s="122"/>
      <c r="O31" s="122"/>
      <c r="P31" s="122"/>
      <c r="Q31" s="123"/>
      <c r="R31" s="123"/>
      <c r="S31" s="114">
        <f t="shared" ref="S31" si="8">SUM(I31:R31)</f>
        <v>0</v>
      </c>
      <c r="T31" s="152"/>
    </row>
    <row r="32" spans="1:20" ht="15.75" thickBot="1" x14ac:dyDescent="0.3"/>
    <row r="33" spans="2:20" x14ac:dyDescent="0.25">
      <c r="B33" s="127" t="s">
        <v>6</v>
      </c>
      <c r="C33" s="127" t="s">
        <v>15</v>
      </c>
      <c r="F33" s="140">
        <v>10</v>
      </c>
      <c r="G33" s="141" t="s">
        <v>9</v>
      </c>
      <c r="H33" s="141"/>
      <c r="I33" s="142"/>
      <c r="T33" s="128"/>
    </row>
    <row r="34" spans="2:20" ht="15.75" thickBot="1" x14ac:dyDescent="0.3">
      <c r="C34" s="127"/>
      <c r="F34" s="143">
        <v>10</v>
      </c>
      <c r="G34" s="144" t="s">
        <v>10</v>
      </c>
      <c r="H34" s="144"/>
      <c r="I34" s="145"/>
      <c r="T34" s="128"/>
    </row>
    <row r="35" spans="2:20" x14ac:dyDescent="0.25">
      <c r="B35" s="137" t="s">
        <v>56</v>
      </c>
      <c r="C35" s="138"/>
      <c r="D35" s="139"/>
      <c r="E35" s="139"/>
      <c r="T35" s="128"/>
    </row>
    <row r="36" spans="2:20" x14ac:dyDescent="0.25">
      <c r="B36" s="129" t="s">
        <v>50</v>
      </c>
      <c r="C36" s="130"/>
      <c r="G36" s="146"/>
      <c r="T36" s="128"/>
    </row>
    <row r="37" spans="2:20" x14ac:dyDescent="0.25">
      <c r="B37" s="129"/>
      <c r="C37" s="130"/>
    </row>
    <row r="38" spans="2:20" x14ac:dyDescent="0.25">
      <c r="B38" s="131"/>
      <c r="C38" s="13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38"/>
  <sheetViews>
    <sheetView workbookViewId="0">
      <selection activeCell="U28" sqref="U28"/>
    </sheetView>
  </sheetViews>
  <sheetFormatPr defaultColWidth="9.140625" defaultRowHeight="15" x14ac:dyDescent="0.25"/>
  <cols>
    <col min="1" max="1" width="9.140625" style="93"/>
    <col min="2" max="2" width="35.42578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0" ht="60" customHeight="1" x14ac:dyDescent="0.35">
      <c r="B1" s="166" t="s">
        <v>0</v>
      </c>
      <c r="I1" s="94" t="s">
        <v>37</v>
      </c>
      <c r="Q1" s="95" t="s">
        <v>1</v>
      </c>
      <c r="R1" s="160"/>
      <c r="T1" s="160">
        <v>43720</v>
      </c>
    </row>
    <row r="2" spans="1:20" ht="21.75" thickBot="1" x14ac:dyDescent="0.4">
      <c r="B2" s="96"/>
      <c r="I2" s="94"/>
      <c r="Q2" s="134"/>
      <c r="R2" s="135"/>
      <c r="T2" s="97"/>
    </row>
    <row r="3" spans="1:20" ht="15.75" thickBot="1" x14ac:dyDescent="0.3">
      <c r="A3" s="153" t="s">
        <v>8</v>
      </c>
      <c r="B3" s="154" t="s">
        <v>2</v>
      </c>
      <c r="C3" s="154" t="s">
        <v>3</v>
      </c>
      <c r="D3" s="155" t="s">
        <v>4</v>
      </c>
      <c r="E3" s="156"/>
      <c r="F3" s="156"/>
      <c r="G3" s="156"/>
      <c r="H3" s="157"/>
      <c r="I3" s="156" t="s">
        <v>7</v>
      </c>
      <c r="J3" s="158"/>
      <c r="K3" s="158"/>
      <c r="L3" s="158"/>
      <c r="M3" s="158"/>
      <c r="N3" s="158"/>
      <c r="O3" s="158"/>
      <c r="P3" s="158"/>
      <c r="Q3" s="158"/>
      <c r="R3" s="106"/>
      <c r="S3" s="106"/>
      <c r="T3" s="163" t="s">
        <v>5</v>
      </c>
    </row>
    <row r="4" spans="1:20" ht="15.75" thickBot="1" x14ac:dyDescent="0.3">
      <c r="A4" s="105">
        <v>3</v>
      </c>
      <c r="B4" s="106" t="s">
        <v>57</v>
      </c>
      <c r="C4" s="107" t="s">
        <v>58</v>
      </c>
      <c r="D4" s="109">
        <v>8</v>
      </c>
      <c r="E4" s="109">
        <v>8</v>
      </c>
      <c r="F4" s="109">
        <v>8</v>
      </c>
      <c r="G4" s="109">
        <v>7</v>
      </c>
      <c r="H4" s="110">
        <v>6</v>
      </c>
      <c r="I4" s="111">
        <v>10</v>
      </c>
      <c r="J4" s="112">
        <v>8</v>
      </c>
      <c r="K4" s="112">
        <v>8</v>
      </c>
      <c r="L4" s="109"/>
      <c r="M4" s="109"/>
      <c r="N4" s="109"/>
      <c r="O4" s="109"/>
      <c r="P4" s="109"/>
      <c r="Q4" s="113"/>
      <c r="R4" s="113"/>
      <c r="S4" s="114">
        <f t="shared" ref="S4:S13" si="0">SUM(I4:R4)</f>
        <v>26</v>
      </c>
      <c r="T4" s="161"/>
    </row>
    <row r="5" spans="1:20" ht="15.75" thickBot="1" x14ac:dyDescent="0.3">
      <c r="A5" s="149"/>
      <c r="B5" s="164"/>
      <c r="C5" s="117"/>
      <c r="D5" s="118"/>
      <c r="E5" s="118"/>
      <c r="F5" s="118"/>
      <c r="G5" s="118"/>
      <c r="H5" s="119"/>
      <c r="I5" s="120">
        <v>10</v>
      </c>
      <c r="J5" s="121">
        <v>8</v>
      </c>
      <c r="K5" s="121">
        <v>8</v>
      </c>
      <c r="L5" s="122"/>
      <c r="M5" s="122"/>
      <c r="N5" s="122"/>
      <c r="O5" s="122"/>
      <c r="P5" s="122"/>
      <c r="Q5" s="123"/>
      <c r="R5" s="123"/>
      <c r="S5" s="114">
        <f t="shared" si="0"/>
        <v>26</v>
      </c>
      <c r="T5" s="152"/>
    </row>
    <row r="6" spans="1:20" ht="15.75" thickBot="1" x14ac:dyDescent="0.3">
      <c r="A6" s="167"/>
      <c r="B6" s="168"/>
      <c r="C6" s="169"/>
      <c r="D6" s="84"/>
      <c r="E6" s="84"/>
      <c r="F6" s="84"/>
      <c r="G6" s="84"/>
      <c r="H6" s="85"/>
      <c r="I6" s="86"/>
      <c r="J6" s="87"/>
      <c r="K6" s="87"/>
      <c r="L6" s="92"/>
      <c r="M6" s="172"/>
      <c r="N6" s="172"/>
      <c r="O6" s="172"/>
      <c r="P6" s="172"/>
      <c r="Q6" s="88"/>
      <c r="R6" s="88"/>
      <c r="S6" s="114"/>
      <c r="T6" s="89"/>
    </row>
    <row r="7" spans="1:20" ht="15.75" thickBot="1" x14ac:dyDescent="0.3">
      <c r="A7" s="105"/>
      <c r="B7" s="106"/>
      <c r="C7" s="107"/>
      <c r="D7" s="109"/>
      <c r="E7" s="109"/>
      <c r="F7" s="109"/>
      <c r="G7" s="109"/>
      <c r="H7" s="110"/>
      <c r="I7" s="111"/>
      <c r="J7" s="112"/>
      <c r="K7" s="112"/>
      <c r="L7" s="109"/>
      <c r="M7" s="109"/>
      <c r="N7" s="109"/>
      <c r="O7" s="109"/>
      <c r="P7" s="109"/>
      <c r="Q7" s="113"/>
      <c r="R7" s="113"/>
      <c r="S7" s="114">
        <f>SUM(I7:R7)</f>
        <v>0</v>
      </c>
      <c r="T7" s="161"/>
    </row>
    <row r="8" spans="1:20" ht="15.75" thickBot="1" x14ac:dyDescent="0.3">
      <c r="A8" s="149"/>
      <c r="B8" s="164"/>
      <c r="C8" s="117"/>
      <c r="D8" s="118"/>
      <c r="E8" s="118"/>
      <c r="F8" s="118"/>
      <c r="G8" s="118"/>
      <c r="H8" s="119"/>
      <c r="I8" s="165"/>
      <c r="J8" s="121"/>
      <c r="K8" s="121"/>
      <c r="L8" s="122"/>
      <c r="M8" s="122"/>
      <c r="N8" s="122"/>
      <c r="O8" s="122"/>
      <c r="P8" s="122"/>
      <c r="Q8" s="123"/>
      <c r="R8" s="123"/>
      <c r="S8" s="114">
        <f t="shared" si="0"/>
        <v>0</v>
      </c>
      <c r="T8" s="152"/>
    </row>
    <row r="9" spans="1:20" ht="15.75" thickBot="1" x14ac:dyDescent="0.3">
      <c r="A9" s="199">
        <v>5</v>
      </c>
      <c r="B9" s="168" t="s">
        <v>33</v>
      </c>
      <c r="C9" s="169" t="s">
        <v>13</v>
      </c>
      <c r="D9" s="84"/>
      <c r="E9" s="84"/>
      <c r="F9" s="84"/>
      <c r="G9" s="84"/>
      <c r="H9" s="85"/>
      <c r="I9" s="86"/>
      <c r="J9" s="171"/>
      <c r="K9" s="171"/>
      <c r="L9" s="172"/>
      <c r="M9" s="172"/>
      <c r="N9" s="172"/>
      <c r="O9" s="172"/>
      <c r="P9" s="172"/>
      <c r="Q9" s="88"/>
      <c r="R9" s="88"/>
      <c r="S9" s="114">
        <f t="shared" si="0"/>
        <v>0</v>
      </c>
      <c r="T9" s="90"/>
    </row>
    <row r="10" spans="1:20" ht="15.75" thickBot="1" x14ac:dyDescent="0.3">
      <c r="A10" s="105"/>
      <c r="B10" s="93" t="s">
        <v>59</v>
      </c>
      <c r="D10" s="109">
        <v>10</v>
      </c>
      <c r="E10" s="109">
        <v>10</v>
      </c>
      <c r="F10" s="109">
        <v>9</v>
      </c>
      <c r="G10" s="109">
        <v>9</v>
      </c>
      <c r="H10" s="110">
        <v>7</v>
      </c>
      <c r="I10" s="111">
        <v>10</v>
      </c>
      <c r="J10" s="112">
        <v>10</v>
      </c>
      <c r="K10" s="112">
        <v>10</v>
      </c>
      <c r="L10" s="109">
        <v>10</v>
      </c>
      <c r="M10" s="109">
        <v>9</v>
      </c>
      <c r="N10" s="109">
        <v>9</v>
      </c>
      <c r="O10" s="109">
        <v>9</v>
      </c>
      <c r="P10" s="109">
        <v>9</v>
      </c>
      <c r="Q10" s="113">
        <v>8</v>
      </c>
      <c r="R10" s="113">
        <v>0</v>
      </c>
      <c r="S10" s="114">
        <f>SUM(I10:R10)</f>
        <v>84</v>
      </c>
      <c r="T10" s="159">
        <v>89</v>
      </c>
    </row>
    <row r="11" spans="1:20" ht="15.75" thickBot="1" x14ac:dyDescent="0.3">
      <c r="A11" s="149"/>
      <c r="B11" s="164"/>
      <c r="C11" s="125"/>
      <c r="D11" s="118"/>
      <c r="E11" s="118"/>
      <c r="F11" s="118"/>
      <c r="G11" s="118"/>
      <c r="H11" s="119"/>
      <c r="I11" s="165">
        <v>10</v>
      </c>
      <c r="J11" s="121">
        <v>10</v>
      </c>
      <c r="K11" s="121">
        <v>10</v>
      </c>
      <c r="L11" s="122">
        <v>9</v>
      </c>
      <c r="M11" s="122">
        <v>9</v>
      </c>
      <c r="N11" s="122">
        <v>9</v>
      </c>
      <c r="O11" s="122">
        <v>9</v>
      </c>
      <c r="P11" s="122">
        <v>8</v>
      </c>
      <c r="Q11" s="123">
        <v>8</v>
      </c>
      <c r="R11" s="123">
        <v>7</v>
      </c>
      <c r="S11" s="114">
        <f t="shared" si="0"/>
        <v>89</v>
      </c>
      <c r="T11" s="152"/>
    </row>
    <row r="12" spans="1:20" ht="15.75" thickBot="1" x14ac:dyDescent="0.3">
      <c r="A12" s="167"/>
      <c r="B12" s="168"/>
      <c r="C12" s="169"/>
      <c r="D12" s="84"/>
      <c r="E12" s="84"/>
      <c r="F12" s="84"/>
      <c r="G12" s="84"/>
      <c r="H12" s="85"/>
      <c r="I12" s="86">
        <v>10</v>
      </c>
      <c r="J12" s="87">
        <v>10</v>
      </c>
      <c r="K12" s="171">
        <v>9</v>
      </c>
      <c r="L12" s="172">
        <v>9</v>
      </c>
      <c r="M12" s="172">
        <v>9</v>
      </c>
      <c r="N12" s="172">
        <v>9</v>
      </c>
      <c r="O12" s="172">
        <v>9</v>
      </c>
      <c r="P12" s="172">
        <v>8</v>
      </c>
      <c r="Q12" s="88">
        <v>8</v>
      </c>
      <c r="R12" s="88">
        <v>8</v>
      </c>
      <c r="S12" s="114">
        <f t="shared" si="0"/>
        <v>89</v>
      </c>
      <c r="T12" s="90"/>
    </row>
    <row r="13" spans="1:20" ht="15.75" thickBot="1" x14ac:dyDescent="0.3">
      <c r="A13" s="167"/>
      <c r="B13" s="168"/>
      <c r="C13" s="169"/>
      <c r="D13" s="84"/>
      <c r="E13" s="84"/>
      <c r="F13" s="84"/>
      <c r="G13" s="84"/>
      <c r="H13" s="85"/>
      <c r="I13" s="170"/>
      <c r="J13" s="171"/>
      <c r="K13" s="171"/>
      <c r="L13" s="172"/>
      <c r="M13" s="172"/>
      <c r="N13" s="172"/>
      <c r="O13" s="172"/>
      <c r="P13" s="172"/>
      <c r="Q13" s="88"/>
      <c r="R13" s="88"/>
      <c r="S13" s="114">
        <f t="shared" si="0"/>
        <v>0</v>
      </c>
      <c r="T13" s="90"/>
    </row>
    <row r="14" spans="1:20" ht="15.75" thickBot="1" x14ac:dyDescent="0.3">
      <c r="A14" s="105">
        <v>7</v>
      </c>
      <c r="B14" s="106" t="s">
        <v>15</v>
      </c>
      <c r="C14" s="107" t="s">
        <v>13</v>
      </c>
      <c r="D14" s="109">
        <v>9</v>
      </c>
      <c r="E14" s="109">
        <v>7</v>
      </c>
      <c r="F14" s="109">
        <v>7</v>
      </c>
      <c r="G14" s="109">
        <v>7</v>
      </c>
      <c r="H14" s="110">
        <v>7</v>
      </c>
      <c r="I14" s="111">
        <v>9</v>
      </c>
      <c r="J14" s="112">
        <v>9</v>
      </c>
      <c r="K14" s="112">
        <v>9</v>
      </c>
      <c r="L14" s="109">
        <v>9</v>
      </c>
      <c r="M14" s="109">
        <v>9</v>
      </c>
      <c r="N14" s="109">
        <v>9</v>
      </c>
      <c r="O14" s="109">
        <v>8</v>
      </c>
      <c r="P14" s="109">
        <v>8</v>
      </c>
      <c r="Q14" s="113">
        <v>8</v>
      </c>
      <c r="R14" s="113">
        <v>7</v>
      </c>
      <c r="S14" s="114">
        <f>SUM(I14:R14)</f>
        <v>85</v>
      </c>
      <c r="T14" s="159">
        <v>92</v>
      </c>
    </row>
    <row r="15" spans="1:20" ht="15.75" thickBot="1" x14ac:dyDescent="0.3">
      <c r="A15" s="149"/>
      <c r="B15" s="147"/>
      <c r="C15" s="125"/>
      <c r="D15" s="118"/>
      <c r="E15" s="118"/>
      <c r="F15" s="118"/>
      <c r="G15" s="118"/>
      <c r="H15" s="119"/>
      <c r="I15" s="165">
        <v>10</v>
      </c>
      <c r="J15" s="121">
        <v>10</v>
      </c>
      <c r="K15" s="121">
        <v>10</v>
      </c>
      <c r="L15" s="122">
        <v>10</v>
      </c>
      <c r="M15" s="122">
        <v>10</v>
      </c>
      <c r="N15" s="122">
        <v>9</v>
      </c>
      <c r="O15" s="122">
        <v>9</v>
      </c>
      <c r="P15" s="122">
        <v>9</v>
      </c>
      <c r="Q15" s="123">
        <v>8</v>
      </c>
      <c r="R15" s="123">
        <v>7</v>
      </c>
      <c r="S15" s="114">
        <f t="shared" ref="S15:S16" si="1">SUM(I15:R15)</f>
        <v>92</v>
      </c>
      <c r="T15" s="152"/>
    </row>
    <row r="16" spans="1:20" ht="15.75" thickBot="1" x14ac:dyDescent="0.3">
      <c r="A16" s="167"/>
      <c r="B16" s="91"/>
      <c r="C16" s="169"/>
      <c r="D16" s="84"/>
      <c r="E16" s="84"/>
      <c r="F16" s="84"/>
      <c r="G16" s="84"/>
      <c r="H16" s="85"/>
      <c r="I16" s="86">
        <v>10</v>
      </c>
      <c r="J16" s="87">
        <v>10</v>
      </c>
      <c r="K16" s="171">
        <v>10</v>
      </c>
      <c r="L16" s="172">
        <v>9</v>
      </c>
      <c r="M16" s="172">
        <v>9</v>
      </c>
      <c r="N16" s="172">
        <v>9</v>
      </c>
      <c r="O16" s="172">
        <v>9</v>
      </c>
      <c r="P16" s="172">
        <v>9</v>
      </c>
      <c r="Q16" s="88">
        <v>9</v>
      </c>
      <c r="R16" s="88">
        <v>8</v>
      </c>
      <c r="S16" s="114">
        <f t="shared" si="1"/>
        <v>92</v>
      </c>
      <c r="T16" s="90"/>
    </row>
    <row r="17" spans="1:20" ht="15.75" thickBot="1" x14ac:dyDescent="0.3">
      <c r="A17" s="105"/>
      <c r="B17" s="106"/>
      <c r="C17" s="107"/>
      <c r="D17" s="109"/>
      <c r="E17" s="109"/>
      <c r="F17" s="109"/>
      <c r="G17" s="109"/>
      <c r="H17" s="110"/>
      <c r="I17" s="124"/>
      <c r="J17" s="126"/>
      <c r="K17" s="112"/>
      <c r="L17" s="109"/>
      <c r="M17" s="109"/>
      <c r="N17" s="109"/>
      <c r="O17" s="109"/>
      <c r="P17" s="109"/>
      <c r="Q17" s="113"/>
      <c r="R17" s="113"/>
      <c r="S17" s="114">
        <f>SUM(I17:R17)</f>
        <v>0</v>
      </c>
      <c r="T17" s="159"/>
    </row>
    <row r="18" spans="1:20" ht="15.75" thickBot="1" x14ac:dyDescent="0.3">
      <c r="A18" s="149"/>
      <c r="B18" s="164"/>
      <c r="C18" s="125"/>
      <c r="D18" s="118"/>
      <c r="E18" s="118"/>
      <c r="F18" s="118"/>
      <c r="G18" s="118"/>
      <c r="H18" s="119"/>
      <c r="I18" s="120"/>
      <c r="J18" s="121"/>
      <c r="K18" s="121"/>
      <c r="L18" s="122"/>
      <c r="M18" s="122"/>
      <c r="N18" s="122"/>
      <c r="O18" s="122"/>
      <c r="P18" s="122"/>
      <c r="Q18" s="123"/>
      <c r="R18" s="123"/>
      <c r="S18" s="114">
        <f t="shared" ref="S18:S19" si="2">SUM(I18:R18)</f>
        <v>0</v>
      </c>
      <c r="T18" s="152"/>
    </row>
    <row r="19" spans="1:20" ht="15.75" thickBot="1" x14ac:dyDescent="0.3">
      <c r="A19" s="167"/>
      <c r="B19" s="168"/>
      <c r="C19" s="169"/>
      <c r="D19" s="84"/>
      <c r="E19" s="84"/>
      <c r="F19" s="84"/>
      <c r="G19" s="84"/>
      <c r="H19" s="85"/>
      <c r="I19" s="170"/>
      <c r="J19" s="171"/>
      <c r="K19" s="171"/>
      <c r="L19" s="172"/>
      <c r="M19" s="172"/>
      <c r="N19" s="172"/>
      <c r="O19" s="172"/>
      <c r="P19" s="172"/>
      <c r="Q19" s="88"/>
      <c r="R19" s="88"/>
      <c r="S19" s="114">
        <f t="shared" si="2"/>
        <v>0</v>
      </c>
      <c r="T19" s="90"/>
    </row>
    <row r="20" spans="1:20" ht="15.75" thickBot="1" x14ac:dyDescent="0.3">
      <c r="A20" s="105"/>
      <c r="B20" s="106"/>
      <c r="C20" s="107"/>
      <c r="D20" s="109"/>
      <c r="E20" s="109"/>
      <c r="F20" s="109"/>
      <c r="G20" s="109"/>
      <c r="H20" s="110"/>
      <c r="I20" s="124"/>
      <c r="J20" s="112"/>
      <c r="K20" s="112"/>
      <c r="L20" s="109"/>
      <c r="M20" s="109"/>
      <c r="N20" s="109"/>
      <c r="O20" s="109"/>
      <c r="P20" s="109"/>
      <c r="Q20" s="113"/>
      <c r="R20" s="113"/>
      <c r="S20" s="114">
        <f>SUM(I20:R20)</f>
        <v>0</v>
      </c>
      <c r="T20" s="159"/>
    </row>
    <row r="21" spans="1:20" ht="15.75" thickBot="1" x14ac:dyDescent="0.3">
      <c r="A21" s="149"/>
      <c r="B21" s="164"/>
      <c r="C21" s="125"/>
      <c r="D21" s="118"/>
      <c r="E21" s="118"/>
      <c r="F21" s="118"/>
      <c r="G21" s="118"/>
      <c r="H21" s="119"/>
      <c r="I21" s="165"/>
      <c r="J21" s="121"/>
      <c r="K21" s="121"/>
      <c r="L21" s="122"/>
      <c r="M21" s="122"/>
      <c r="N21" s="122"/>
      <c r="O21" s="122"/>
      <c r="P21" s="122"/>
      <c r="Q21" s="123"/>
      <c r="R21" s="123"/>
      <c r="S21" s="114">
        <f t="shared" ref="S21" si="3">SUM(I21:R21)</f>
        <v>0</v>
      </c>
      <c r="T21" s="152"/>
    </row>
    <row r="22" spans="1:20" ht="15.75" thickBot="1" x14ac:dyDescent="0.3">
      <c r="A22" s="105"/>
      <c r="B22" s="106"/>
      <c r="C22" s="107"/>
      <c r="D22" s="108"/>
      <c r="E22" s="109"/>
      <c r="F22" s="109"/>
      <c r="G22" s="109"/>
      <c r="H22" s="110"/>
      <c r="I22" s="111"/>
      <c r="J22" s="112"/>
      <c r="K22" s="112"/>
      <c r="L22" s="109"/>
      <c r="M22" s="109"/>
      <c r="N22" s="109"/>
      <c r="O22" s="109"/>
      <c r="P22" s="109"/>
      <c r="Q22" s="113"/>
      <c r="R22" s="113"/>
      <c r="S22" s="114">
        <f>SUM(I22:R22)</f>
        <v>0</v>
      </c>
      <c r="T22" s="159"/>
    </row>
    <row r="23" spans="1:20" ht="15.75" thickBot="1" x14ac:dyDescent="0.3">
      <c r="A23" s="149"/>
      <c r="B23" s="147"/>
      <c r="C23" s="125"/>
      <c r="D23" s="118"/>
      <c r="E23" s="118"/>
      <c r="F23" s="118"/>
      <c r="G23" s="118"/>
      <c r="H23" s="119"/>
      <c r="I23" s="165"/>
      <c r="J23" s="121"/>
      <c r="K23" s="121"/>
      <c r="L23" s="122"/>
      <c r="M23" s="122"/>
      <c r="N23" s="122"/>
      <c r="O23" s="122"/>
      <c r="P23" s="122"/>
      <c r="Q23" s="123"/>
      <c r="R23" s="123"/>
      <c r="S23" s="114">
        <f t="shared" ref="S23" si="4">SUM(I23:R23)</f>
        <v>0</v>
      </c>
      <c r="T23" s="152"/>
    </row>
    <row r="24" spans="1:20" ht="15.75" thickBot="1" x14ac:dyDescent="0.3">
      <c r="A24" s="105"/>
      <c r="B24" s="106"/>
      <c r="C24" s="107"/>
      <c r="D24" s="108"/>
      <c r="E24" s="108"/>
      <c r="F24" s="109"/>
      <c r="G24" s="109"/>
      <c r="H24" s="110"/>
      <c r="I24" s="124"/>
      <c r="J24" s="112"/>
      <c r="K24" s="112"/>
      <c r="L24" s="109"/>
      <c r="M24" s="109"/>
      <c r="N24" s="109"/>
      <c r="O24" s="109"/>
      <c r="P24" s="109"/>
      <c r="Q24" s="113"/>
      <c r="R24" s="113"/>
      <c r="S24" s="114">
        <f>SUM(I24:R24)</f>
        <v>0</v>
      </c>
      <c r="T24" s="159"/>
    </row>
    <row r="25" spans="1:20" ht="15.75" thickBot="1" x14ac:dyDescent="0.3">
      <c r="A25" s="149"/>
      <c r="B25" s="147"/>
      <c r="C25" s="125"/>
      <c r="D25" s="118"/>
      <c r="E25" s="118"/>
      <c r="F25" s="118"/>
      <c r="G25" s="118"/>
      <c r="H25" s="119"/>
      <c r="I25" s="120"/>
      <c r="J25" s="121"/>
      <c r="K25" s="121"/>
      <c r="L25" s="122"/>
      <c r="M25" s="122"/>
      <c r="N25" s="122"/>
      <c r="O25" s="122"/>
      <c r="P25" s="122"/>
      <c r="Q25" s="123"/>
      <c r="R25" s="123"/>
      <c r="S25" s="114">
        <f t="shared" ref="S25" si="5">SUM(I25:R25)</f>
        <v>0</v>
      </c>
      <c r="T25" s="152"/>
    </row>
    <row r="26" spans="1:20" ht="15.75" thickBot="1" x14ac:dyDescent="0.3">
      <c r="A26" s="105"/>
      <c r="B26" s="106"/>
      <c r="C26" s="107"/>
      <c r="D26" s="108"/>
      <c r="E26" s="109"/>
      <c r="F26" s="109"/>
      <c r="G26" s="109"/>
      <c r="H26" s="110"/>
      <c r="I26" s="124"/>
      <c r="J26" s="126"/>
      <c r="K26" s="126"/>
      <c r="L26" s="108"/>
      <c r="M26" s="108"/>
      <c r="N26" s="109"/>
      <c r="O26" s="109"/>
      <c r="P26" s="109"/>
      <c r="Q26" s="113"/>
      <c r="R26" s="113"/>
      <c r="S26" s="114">
        <f>SUM(I26:R26)</f>
        <v>0</v>
      </c>
      <c r="T26" s="159"/>
    </row>
    <row r="27" spans="1:20" ht="15.75" thickBot="1" x14ac:dyDescent="0.3">
      <c r="A27" s="149"/>
      <c r="B27" s="147"/>
      <c r="C27" s="125"/>
      <c r="D27" s="118"/>
      <c r="E27" s="118"/>
      <c r="F27" s="118"/>
      <c r="G27" s="118"/>
      <c r="H27" s="119"/>
      <c r="I27" s="120"/>
      <c r="J27" s="121"/>
      <c r="K27" s="121"/>
      <c r="L27" s="122"/>
      <c r="M27" s="122"/>
      <c r="N27" s="122"/>
      <c r="O27" s="122"/>
      <c r="P27" s="122"/>
      <c r="Q27" s="123"/>
      <c r="R27" s="123"/>
      <c r="S27" s="114">
        <f t="shared" ref="S27" si="6">SUM(I27:R27)</f>
        <v>0</v>
      </c>
      <c r="T27" s="152"/>
    </row>
    <row r="28" spans="1:20" ht="15.75" thickBot="1" x14ac:dyDescent="0.3">
      <c r="A28" s="105"/>
      <c r="B28" s="106"/>
      <c r="C28" s="107"/>
      <c r="D28" s="108"/>
      <c r="E28" s="109"/>
      <c r="F28" s="109"/>
      <c r="G28" s="109"/>
      <c r="H28" s="110"/>
      <c r="I28" s="111"/>
      <c r="J28" s="112"/>
      <c r="K28" s="112"/>
      <c r="L28" s="109"/>
      <c r="M28" s="109"/>
      <c r="N28" s="109"/>
      <c r="O28" s="109"/>
      <c r="P28" s="109"/>
      <c r="Q28" s="113"/>
      <c r="R28" s="113"/>
      <c r="S28" s="114">
        <f>SUM(I28:R28)</f>
        <v>0</v>
      </c>
      <c r="T28" s="159"/>
    </row>
    <row r="29" spans="1:20" ht="15.75" thickBot="1" x14ac:dyDescent="0.3">
      <c r="A29" s="149"/>
      <c r="B29" s="147"/>
      <c r="C29" s="125"/>
      <c r="D29" s="118"/>
      <c r="E29" s="118"/>
      <c r="F29" s="118"/>
      <c r="G29" s="118"/>
      <c r="H29" s="119"/>
      <c r="I29" s="120"/>
      <c r="J29" s="121"/>
      <c r="K29" s="121"/>
      <c r="L29" s="122"/>
      <c r="M29" s="122"/>
      <c r="N29" s="122"/>
      <c r="O29" s="122"/>
      <c r="P29" s="122"/>
      <c r="Q29" s="123"/>
      <c r="R29" s="123"/>
      <c r="S29" s="114">
        <f t="shared" ref="S29" si="7">SUM(I29:R29)</f>
        <v>0</v>
      </c>
      <c r="T29" s="152"/>
    </row>
    <row r="30" spans="1:20" ht="15.75" thickBot="1" x14ac:dyDescent="0.3">
      <c r="A30" s="105"/>
      <c r="B30" s="106"/>
      <c r="C30" s="107"/>
      <c r="D30" s="108"/>
      <c r="E30" s="109"/>
      <c r="F30" s="109"/>
      <c r="G30" s="109"/>
      <c r="H30" s="110"/>
      <c r="I30" s="111"/>
      <c r="J30" s="112"/>
      <c r="K30" s="112"/>
      <c r="L30" s="109"/>
      <c r="M30" s="109"/>
      <c r="N30" s="109"/>
      <c r="O30" s="109"/>
      <c r="P30" s="109"/>
      <c r="Q30" s="113"/>
      <c r="R30" s="113"/>
      <c r="S30" s="114">
        <f>SUM(I30:R30)</f>
        <v>0</v>
      </c>
      <c r="T30" s="159"/>
    </row>
    <row r="31" spans="1:20" ht="15.75" thickBot="1" x14ac:dyDescent="0.3">
      <c r="A31" s="149"/>
      <c r="B31" s="147"/>
      <c r="C31" s="125"/>
      <c r="D31" s="118"/>
      <c r="E31" s="118"/>
      <c r="F31" s="118"/>
      <c r="G31" s="118"/>
      <c r="H31" s="119"/>
      <c r="I31" s="120"/>
      <c r="J31" s="121"/>
      <c r="K31" s="121"/>
      <c r="L31" s="122"/>
      <c r="M31" s="122"/>
      <c r="N31" s="122"/>
      <c r="O31" s="122"/>
      <c r="P31" s="122"/>
      <c r="Q31" s="123"/>
      <c r="R31" s="123"/>
      <c r="S31" s="114">
        <f t="shared" ref="S31" si="8">SUM(I31:R31)</f>
        <v>0</v>
      </c>
      <c r="T31" s="152"/>
    </row>
    <row r="32" spans="1:20" ht="15.75" thickBot="1" x14ac:dyDescent="0.3"/>
    <row r="33" spans="2:20" x14ac:dyDescent="0.25">
      <c r="B33" s="127" t="s">
        <v>6</v>
      </c>
      <c r="C33" s="127" t="s">
        <v>15</v>
      </c>
      <c r="F33" s="140">
        <v>10</v>
      </c>
      <c r="G33" s="141" t="s">
        <v>9</v>
      </c>
      <c r="H33" s="141"/>
      <c r="I33" s="142"/>
      <c r="T33" s="128"/>
    </row>
    <row r="34" spans="2:20" ht="15.75" thickBot="1" x14ac:dyDescent="0.3">
      <c r="C34" s="127"/>
      <c r="F34" s="143">
        <v>10</v>
      </c>
      <c r="G34" s="144" t="s">
        <v>10</v>
      </c>
      <c r="H34" s="144"/>
      <c r="I34" s="145"/>
      <c r="T34" s="128"/>
    </row>
    <row r="35" spans="2:20" x14ac:dyDescent="0.25">
      <c r="B35" s="137" t="s">
        <v>60</v>
      </c>
      <c r="C35" s="138"/>
      <c r="D35" s="139"/>
      <c r="E35" s="139"/>
      <c r="T35" s="128"/>
    </row>
    <row r="36" spans="2:20" x14ac:dyDescent="0.25">
      <c r="B36" s="129"/>
      <c r="C36" s="130"/>
      <c r="G36" s="146"/>
      <c r="T36" s="128"/>
    </row>
    <row r="37" spans="2:20" x14ac:dyDescent="0.25">
      <c r="B37" s="129"/>
      <c r="C37" s="130"/>
    </row>
    <row r="38" spans="2:20" x14ac:dyDescent="0.25">
      <c r="B38" s="131"/>
      <c r="C38" s="132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28"/>
  <sheetViews>
    <sheetView workbookViewId="0">
      <selection activeCell="C23" sqref="C23"/>
    </sheetView>
  </sheetViews>
  <sheetFormatPr defaultRowHeight="15" x14ac:dyDescent="0.25"/>
  <cols>
    <col min="1" max="1" width="9.140625" style="93"/>
    <col min="2" max="2" width="34.5703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0" ht="61.5" customHeight="1" x14ac:dyDescent="0.35">
      <c r="B1" s="151" t="s">
        <v>0</v>
      </c>
      <c r="I1" s="94" t="s">
        <v>17</v>
      </c>
      <c r="Q1" s="95" t="s">
        <v>1</v>
      </c>
      <c r="S1" s="160" t="s">
        <v>61</v>
      </c>
      <c r="T1" s="136"/>
    </row>
    <row r="2" spans="1:20" ht="21" x14ac:dyDescent="0.35">
      <c r="B2" s="96"/>
      <c r="I2" s="94"/>
      <c r="Q2" s="134"/>
      <c r="R2" s="135"/>
      <c r="T2" s="97"/>
    </row>
    <row r="3" spans="1:20" ht="15.75" thickBot="1" x14ac:dyDescent="0.3">
      <c r="A3" s="98" t="s">
        <v>8</v>
      </c>
      <c r="B3" s="99" t="s">
        <v>2</v>
      </c>
      <c r="C3" s="99" t="s">
        <v>3</v>
      </c>
      <c r="D3" s="100" t="s">
        <v>4</v>
      </c>
      <c r="E3" s="101"/>
      <c r="F3" s="101"/>
      <c r="G3" s="101"/>
      <c r="H3" s="102"/>
      <c r="I3" s="101" t="s">
        <v>7</v>
      </c>
      <c r="J3" s="103"/>
      <c r="K3" s="103"/>
      <c r="L3" s="103"/>
      <c r="M3" s="103"/>
      <c r="N3" s="103"/>
      <c r="O3" s="103"/>
      <c r="P3" s="103"/>
      <c r="Q3" s="103"/>
      <c r="R3" s="104"/>
      <c r="S3" s="104" t="s">
        <v>11</v>
      </c>
      <c r="T3" s="133"/>
    </row>
    <row r="4" spans="1:20" ht="15.75" thickBot="1" x14ac:dyDescent="0.3">
      <c r="A4" s="105"/>
      <c r="B4" s="106"/>
      <c r="C4" s="107"/>
      <c r="D4" s="118"/>
      <c r="E4" s="118"/>
      <c r="F4" s="118"/>
      <c r="G4" s="118"/>
      <c r="H4" s="119"/>
      <c r="I4" s="124"/>
      <c r="J4" s="126"/>
      <c r="K4" s="126"/>
      <c r="L4" s="108"/>
      <c r="M4" s="109"/>
      <c r="N4" s="109"/>
      <c r="O4" s="109"/>
      <c r="P4" s="109"/>
      <c r="Q4" s="113"/>
      <c r="R4" s="113"/>
      <c r="S4" s="148"/>
      <c r="T4" s="148"/>
    </row>
    <row r="5" spans="1:20" ht="15.75" thickBot="1" x14ac:dyDescent="0.3">
      <c r="A5" s="149"/>
      <c r="B5" s="164"/>
      <c r="C5" s="117"/>
      <c r="D5" s="118"/>
      <c r="E5" s="118"/>
      <c r="F5" s="118"/>
      <c r="G5" s="118"/>
      <c r="H5" s="119"/>
      <c r="I5" s="120"/>
      <c r="J5" s="121"/>
      <c r="K5" s="121"/>
      <c r="L5" s="122"/>
      <c r="M5" s="122"/>
      <c r="N5" s="122"/>
      <c r="O5" s="122"/>
      <c r="P5" s="122"/>
      <c r="Q5" s="57"/>
      <c r="R5" s="57"/>
      <c r="S5" s="114">
        <f>SUM(I4:R4,I5:P5)</f>
        <v>0</v>
      </c>
      <c r="T5" s="161">
        <f>S5+'RA1 30062019'!T4</f>
        <v>99</v>
      </c>
    </row>
    <row r="6" spans="1:20" ht="15.75" thickBot="1" x14ac:dyDescent="0.3">
      <c r="A6" s="105"/>
      <c r="B6" s="106"/>
      <c r="C6" s="107"/>
      <c r="D6" s="118"/>
      <c r="E6" s="118"/>
      <c r="F6" s="118"/>
      <c r="G6" s="118"/>
      <c r="H6" s="119"/>
      <c r="I6" s="111"/>
      <c r="J6" s="112"/>
      <c r="K6" s="112"/>
      <c r="L6" s="109"/>
      <c r="M6" s="109"/>
      <c r="N6" s="109"/>
      <c r="O6" s="109"/>
      <c r="P6" s="109"/>
      <c r="Q6" s="113"/>
      <c r="R6" s="113"/>
      <c r="S6" s="148"/>
      <c r="T6" s="148"/>
    </row>
    <row r="7" spans="1:20" ht="15.75" thickBot="1" x14ac:dyDescent="0.3">
      <c r="A7" s="149"/>
      <c r="B7" s="164"/>
      <c r="C7" s="117"/>
      <c r="D7" s="118"/>
      <c r="E7" s="118"/>
      <c r="F7" s="118"/>
      <c r="G7" s="118"/>
      <c r="H7" s="119"/>
      <c r="I7" s="120"/>
      <c r="J7" s="121"/>
      <c r="K7" s="121"/>
      <c r="L7" s="122"/>
      <c r="M7" s="122"/>
      <c r="N7" s="122"/>
      <c r="O7" s="122"/>
      <c r="P7" s="122"/>
      <c r="Q7" s="57"/>
      <c r="R7" s="57"/>
      <c r="S7" s="114">
        <f>SUM(I6:R6,I7:P7)</f>
        <v>0</v>
      </c>
      <c r="T7" s="161">
        <f>S7+'RA1 30062019'!T7</f>
        <v>80</v>
      </c>
    </row>
    <row r="8" spans="1:20" ht="15.75" thickBot="1" x14ac:dyDescent="0.3">
      <c r="A8" s="105"/>
      <c r="B8" s="106"/>
      <c r="C8" s="107"/>
      <c r="D8" s="118"/>
      <c r="E8" s="118"/>
      <c r="F8" s="118"/>
      <c r="G8" s="118"/>
      <c r="H8" s="119"/>
      <c r="I8" s="111"/>
      <c r="J8" s="112"/>
      <c r="K8" s="112"/>
      <c r="L8" s="109"/>
      <c r="M8" s="109"/>
      <c r="N8" s="109"/>
      <c r="O8" s="109"/>
      <c r="P8" s="109"/>
      <c r="Q8" s="113"/>
      <c r="R8" s="113"/>
      <c r="S8" s="148"/>
      <c r="T8" s="148"/>
    </row>
    <row r="9" spans="1:20" ht="15.75" thickBot="1" x14ac:dyDescent="0.3">
      <c r="A9" s="149"/>
      <c r="B9" s="164"/>
      <c r="C9" s="125"/>
      <c r="D9" s="118"/>
      <c r="E9" s="118"/>
      <c r="F9" s="118"/>
      <c r="G9" s="118"/>
      <c r="H9" s="119"/>
      <c r="I9" s="120"/>
      <c r="J9" s="121"/>
      <c r="K9" s="121"/>
      <c r="L9" s="122"/>
      <c r="M9" s="122"/>
      <c r="N9" s="122"/>
      <c r="O9" s="122"/>
      <c r="P9" s="122"/>
      <c r="Q9" s="57"/>
      <c r="R9" s="57"/>
      <c r="S9" s="114">
        <f>SUM(I8:R8,I9:P9)</f>
        <v>0</v>
      </c>
      <c r="T9" s="161">
        <f>S9+'RA1 30062019'!T10</f>
        <v>92</v>
      </c>
    </row>
    <row r="10" spans="1:20" ht="15.75" thickBot="1" x14ac:dyDescent="0.3">
      <c r="A10" s="105"/>
      <c r="B10" s="106"/>
      <c r="C10" s="107"/>
      <c r="D10" s="118"/>
      <c r="E10" s="118"/>
      <c r="F10" s="118"/>
      <c r="G10" s="118"/>
      <c r="H10" s="119"/>
      <c r="I10" s="124"/>
      <c r="J10" s="126"/>
      <c r="K10" s="112"/>
      <c r="L10" s="109"/>
      <c r="M10" s="109"/>
      <c r="N10" s="109"/>
      <c r="O10" s="109"/>
      <c r="P10" s="109"/>
      <c r="Q10" s="113"/>
      <c r="R10" s="113"/>
      <c r="S10" s="148"/>
      <c r="T10" s="148"/>
    </row>
    <row r="11" spans="1:20" ht="15.75" thickBot="1" x14ac:dyDescent="0.3">
      <c r="A11" s="149"/>
      <c r="B11" s="147"/>
      <c r="C11" s="125"/>
      <c r="D11" s="118"/>
      <c r="E11" s="118"/>
      <c r="F11" s="118"/>
      <c r="G11" s="118"/>
      <c r="H11" s="119"/>
      <c r="I11" s="120"/>
      <c r="J11" s="121"/>
      <c r="K11" s="121"/>
      <c r="L11" s="122"/>
      <c r="M11" s="122"/>
      <c r="N11" s="122"/>
      <c r="O11" s="122"/>
      <c r="P11" s="122"/>
      <c r="Q11" s="57"/>
      <c r="R11" s="57"/>
      <c r="S11" s="114">
        <f>SUM(I10:R10,I11:P11)</f>
        <v>0</v>
      </c>
      <c r="T11" s="161">
        <f>S11+'RA1 30062019'!T13</f>
        <v>89</v>
      </c>
    </row>
    <row r="12" spans="1:20" ht="15.75" thickBot="1" x14ac:dyDescent="0.3">
      <c r="A12" s="105"/>
      <c r="B12" s="106"/>
      <c r="C12" s="107"/>
      <c r="D12" s="118"/>
      <c r="E12" s="118"/>
      <c r="F12" s="118"/>
      <c r="G12" s="118"/>
      <c r="H12" s="119"/>
      <c r="I12" s="124"/>
      <c r="J12" s="112"/>
      <c r="K12" s="112"/>
      <c r="L12" s="109"/>
      <c r="M12" s="109"/>
      <c r="N12" s="109"/>
      <c r="O12" s="109"/>
      <c r="P12" s="109"/>
      <c r="Q12" s="113"/>
      <c r="R12" s="113"/>
      <c r="S12" s="148"/>
      <c r="T12" s="148"/>
    </row>
    <row r="13" spans="1:20" ht="15.75" thickBot="1" x14ac:dyDescent="0.3">
      <c r="A13" s="149"/>
      <c r="B13" s="164"/>
      <c r="C13" s="125"/>
      <c r="D13" s="118"/>
      <c r="E13" s="118"/>
      <c r="F13" s="118"/>
      <c r="G13" s="118"/>
      <c r="H13" s="119"/>
      <c r="I13" s="120"/>
      <c r="J13" s="121"/>
      <c r="K13" s="121"/>
      <c r="L13" s="122"/>
      <c r="M13" s="122"/>
      <c r="N13" s="122"/>
      <c r="O13" s="122"/>
      <c r="P13" s="122"/>
      <c r="Q13" s="57"/>
      <c r="R13" s="57"/>
      <c r="S13" s="114">
        <f>SUM(I12:R12,I13:P13)</f>
        <v>0</v>
      </c>
      <c r="T13" s="161">
        <f>S13+'RA1 30062019'!T19</f>
        <v>92</v>
      </c>
    </row>
    <row r="14" spans="1:20" ht="15.75" thickBot="1" x14ac:dyDescent="0.3">
      <c r="A14" s="105"/>
      <c r="B14" s="106"/>
      <c r="C14" s="107"/>
      <c r="D14" s="118"/>
      <c r="E14" s="118"/>
      <c r="F14" s="118"/>
      <c r="G14" s="118"/>
      <c r="H14" s="119"/>
      <c r="I14" s="124"/>
      <c r="J14" s="126"/>
      <c r="K14" s="126"/>
      <c r="L14" s="109"/>
      <c r="M14" s="109"/>
      <c r="N14" s="109"/>
      <c r="O14" s="109"/>
      <c r="P14" s="109"/>
      <c r="Q14" s="113"/>
      <c r="R14" s="113"/>
      <c r="S14" s="148"/>
      <c r="T14" s="148"/>
    </row>
    <row r="15" spans="1:20" ht="15.75" thickBot="1" x14ac:dyDescent="0.3">
      <c r="A15" s="149"/>
      <c r="B15" s="164"/>
      <c r="C15" s="125"/>
      <c r="D15" s="118"/>
      <c r="E15" s="118"/>
      <c r="F15" s="118"/>
      <c r="G15" s="118"/>
      <c r="H15" s="119"/>
      <c r="I15" s="120"/>
      <c r="J15" s="121"/>
      <c r="K15" s="121"/>
      <c r="L15" s="122"/>
      <c r="M15" s="162"/>
      <c r="N15" s="162"/>
      <c r="O15" s="162"/>
      <c r="P15" s="162"/>
      <c r="Q15" s="57"/>
      <c r="R15" s="57"/>
      <c r="S15" s="114">
        <f>SUM(I14:R14,I15:P15)</f>
        <v>0</v>
      </c>
      <c r="T15" s="161">
        <f>S15+'RA1 30062019'!T23</f>
        <v>98</v>
      </c>
    </row>
    <row r="16" spans="1:20" ht="15.75" thickBot="1" x14ac:dyDescent="0.3">
      <c r="A16" s="105"/>
      <c r="B16" s="106"/>
      <c r="C16" s="107"/>
      <c r="D16" s="118"/>
      <c r="E16" s="118"/>
      <c r="F16" s="118"/>
      <c r="G16" s="118"/>
      <c r="H16" s="119"/>
      <c r="I16" s="111"/>
      <c r="J16" s="112"/>
      <c r="K16" s="112"/>
      <c r="L16" s="109"/>
      <c r="M16" s="109"/>
      <c r="N16" s="109"/>
      <c r="O16" s="109"/>
      <c r="P16" s="109"/>
      <c r="Q16" s="113"/>
      <c r="R16" s="113"/>
      <c r="S16" s="148"/>
      <c r="T16" s="148"/>
    </row>
    <row r="17" spans="1:20" ht="15.75" thickBot="1" x14ac:dyDescent="0.3">
      <c r="A17" s="149"/>
      <c r="B17" s="150"/>
      <c r="C17" s="117"/>
      <c r="D17" s="118"/>
      <c r="E17" s="118"/>
      <c r="F17" s="118"/>
      <c r="G17" s="118"/>
      <c r="H17" s="119"/>
      <c r="I17" s="120"/>
      <c r="J17" s="121"/>
      <c r="K17" s="121"/>
      <c r="L17" s="122"/>
      <c r="M17" s="122"/>
      <c r="N17" s="122"/>
      <c r="O17" s="122"/>
      <c r="P17" s="122"/>
      <c r="Q17" s="57"/>
      <c r="R17" s="57"/>
      <c r="S17" s="114">
        <f>SUM(I16:R16,I17:P17)</f>
        <v>0</v>
      </c>
      <c r="T17" s="161"/>
    </row>
    <row r="18" spans="1:20" ht="15.75" thickBot="1" x14ac:dyDescent="0.3">
      <c r="A18" s="105"/>
      <c r="B18" s="106"/>
      <c r="C18" s="107"/>
      <c r="D18" s="118"/>
      <c r="E18" s="118"/>
      <c r="F18" s="118"/>
      <c r="G18" s="118"/>
      <c r="H18" s="119"/>
      <c r="I18" s="111"/>
      <c r="J18" s="112"/>
      <c r="K18" s="112"/>
      <c r="L18" s="109"/>
      <c r="M18" s="109"/>
      <c r="N18" s="109"/>
      <c r="O18" s="109"/>
      <c r="P18" s="109"/>
      <c r="Q18" s="113"/>
      <c r="R18" s="113"/>
      <c r="S18" s="148"/>
      <c r="T18" s="148"/>
    </row>
    <row r="19" spans="1:20" ht="15.75" thickBot="1" x14ac:dyDescent="0.3">
      <c r="A19" s="149"/>
      <c r="B19" s="116"/>
      <c r="C19" s="117"/>
      <c r="D19" s="118"/>
      <c r="E19" s="118"/>
      <c r="F19" s="118"/>
      <c r="G19" s="118"/>
      <c r="H19" s="119"/>
      <c r="I19" s="120"/>
      <c r="J19" s="121"/>
      <c r="K19" s="121"/>
      <c r="L19" s="122"/>
      <c r="M19" s="122"/>
      <c r="N19" s="122"/>
      <c r="O19" s="122"/>
      <c r="P19" s="122"/>
      <c r="Q19" s="57"/>
      <c r="R19" s="57"/>
      <c r="S19" s="114">
        <f>SUM(I18:R18,I19:P19)</f>
        <v>0</v>
      </c>
      <c r="T19" s="161"/>
    </row>
    <row r="20" spans="1:20" ht="15.75" thickBot="1" x14ac:dyDescent="0.3">
      <c r="A20" s="105"/>
      <c r="B20" s="106"/>
      <c r="C20" s="107"/>
      <c r="D20" s="118"/>
      <c r="E20" s="118"/>
      <c r="F20" s="118"/>
      <c r="G20" s="118"/>
      <c r="H20" s="119"/>
      <c r="I20" s="111"/>
      <c r="J20" s="112"/>
      <c r="K20" s="112"/>
      <c r="L20" s="109"/>
      <c r="M20" s="109"/>
      <c r="N20" s="109"/>
      <c r="O20" s="109"/>
      <c r="P20" s="109"/>
      <c r="Q20" s="113"/>
      <c r="R20" s="113"/>
      <c r="S20" s="148"/>
      <c r="T20" s="148"/>
    </row>
    <row r="21" spans="1:20" ht="15.75" thickBot="1" x14ac:dyDescent="0.3">
      <c r="A21" s="115"/>
      <c r="B21" s="147"/>
      <c r="C21" s="125"/>
      <c r="D21" s="118"/>
      <c r="E21" s="118"/>
      <c r="F21" s="118"/>
      <c r="G21" s="118"/>
      <c r="H21" s="119"/>
      <c r="I21" s="120"/>
      <c r="J21" s="121"/>
      <c r="K21" s="121"/>
      <c r="L21" s="122"/>
      <c r="M21" s="122"/>
      <c r="N21" s="122"/>
      <c r="O21" s="122"/>
      <c r="P21" s="122"/>
      <c r="Q21" s="57"/>
      <c r="R21" s="57"/>
      <c r="S21" s="114">
        <f>SUM(I20:R20,I21:P21)</f>
        <v>0</v>
      </c>
      <c r="T21" s="161"/>
    </row>
    <row r="22" spans="1:20" ht="15.75" thickBot="1" x14ac:dyDescent="0.3"/>
    <row r="23" spans="1:20" x14ac:dyDescent="0.25">
      <c r="B23" s="127" t="s">
        <v>12</v>
      </c>
      <c r="C23" s="127"/>
      <c r="F23" s="140">
        <v>10</v>
      </c>
      <c r="G23" s="141" t="s">
        <v>9</v>
      </c>
      <c r="H23" s="141"/>
      <c r="I23" s="142"/>
      <c r="T23" s="128"/>
    </row>
    <row r="24" spans="1:20" ht="15.75" thickBot="1" x14ac:dyDescent="0.3">
      <c r="C24" s="127"/>
      <c r="F24" s="143">
        <v>10</v>
      </c>
      <c r="G24" s="144" t="s">
        <v>10</v>
      </c>
      <c r="H24" s="144"/>
      <c r="I24" s="145"/>
      <c r="T24" s="128"/>
    </row>
    <row r="25" spans="1:20" x14ac:dyDescent="0.25">
      <c r="B25" s="137"/>
      <c r="C25" s="138"/>
      <c r="D25" s="139"/>
      <c r="E25" s="139"/>
      <c r="T25" s="128"/>
    </row>
    <row r="26" spans="1:20" x14ac:dyDescent="0.25">
      <c r="B26" s="129"/>
      <c r="C26" s="130"/>
      <c r="G26" s="146"/>
      <c r="T26" s="128"/>
    </row>
    <row r="27" spans="1:20" x14ac:dyDescent="0.25">
      <c r="B27" s="129"/>
      <c r="C27" s="130"/>
    </row>
    <row r="28" spans="1:20" x14ac:dyDescent="0.25">
      <c r="B28" s="131"/>
      <c r="C28" s="132"/>
    </row>
  </sheetData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workbookViewId="0">
      <selection activeCell="V18" sqref="V18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1" ht="61.5" customHeight="1" x14ac:dyDescent="0.35">
      <c r="B1" s="60" t="s">
        <v>0</v>
      </c>
      <c r="I1" s="1" t="s">
        <v>26</v>
      </c>
      <c r="Q1" s="2" t="s">
        <v>1</v>
      </c>
      <c r="S1" s="69">
        <v>43618</v>
      </c>
      <c r="T1" s="44"/>
    </row>
    <row r="2" spans="1:21" ht="21" x14ac:dyDescent="0.35">
      <c r="B2" s="3"/>
      <c r="I2" s="1"/>
      <c r="Q2" s="42"/>
      <c r="R2" s="43"/>
      <c r="T2" s="4"/>
    </row>
    <row r="3" spans="1:21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11</v>
      </c>
      <c r="T3" s="41"/>
      <c r="U3" t="s">
        <v>28</v>
      </c>
    </row>
    <row r="4" spans="1:21" ht="15.75" thickBot="1" x14ac:dyDescent="0.3">
      <c r="A4" s="12">
        <v>1</v>
      </c>
      <c r="B4" s="13" t="s">
        <v>30</v>
      </c>
      <c r="C4" s="14" t="s">
        <v>13</v>
      </c>
      <c r="D4" s="25"/>
      <c r="E4" s="25"/>
      <c r="F4" s="25"/>
      <c r="G4" s="25"/>
      <c r="H4" s="26"/>
      <c r="I4" s="18">
        <v>10</v>
      </c>
      <c r="J4" s="19">
        <v>9</v>
      </c>
      <c r="K4" s="19">
        <v>9</v>
      </c>
      <c r="L4" s="16">
        <v>8</v>
      </c>
      <c r="M4" s="16">
        <v>8</v>
      </c>
      <c r="N4" s="16">
        <v>7</v>
      </c>
      <c r="O4" s="16">
        <v>6</v>
      </c>
      <c r="P4" s="16">
        <v>6</v>
      </c>
      <c r="Q4" s="20">
        <v>5</v>
      </c>
      <c r="R4" s="20">
        <v>4</v>
      </c>
      <c r="S4" s="20">
        <f t="shared" ref="S4:S19" si="0">SUM(I4:R4)</f>
        <v>72</v>
      </c>
      <c r="T4" s="56"/>
    </row>
    <row r="5" spans="1:21" ht="15.75" thickBot="1" x14ac:dyDescent="0.3">
      <c r="A5" s="58"/>
      <c r="B5" s="73" t="s">
        <v>22</v>
      </c>
      <c r="C5" s="24"/>
      <c r="D5" s="25"/>
      <c r="E5" s="25"/>
      <c r="F5" s="25"/>
      <c r="G5" s="25"/>
      <c r="H5" s="26"/>
      <c r="I5" s="27">
        <v>10</v>
      </c>
      <c r="J5" s="28">
        <v>9</v>
      </c>
      <c r="K5" s="28">
        <v>9</v>
      </c>
      <c r="L5" s="29">
        <v>9</v>
      </c>
      <c r="M5" s="29">
        <v>9</v>
      </c>
      <c r="N5" s="29">
        <v>8</v>
      </c>
      <c r="O5" s="29">
        <v>8</v>
      </c>
      <c r="P5" s="29">
        <v>6</v>
      </c>
      <c r="Q5" s="20">
        <v>5</v>
      </c>
      <c r="R5" s="20">
        <v>4</v>
      </c>
      <c r="S5" s="21">
        <f t="shared" si="0"/>
        <v>77</v>
      </c>
      <c r="T5" s="70">
        <v>77</v>
      </c>
      <c r="U5">
        <f>T5+'RA3 02062019'!T4</f>
        <v>171</v>
      </c>
    </row>
    <row r="6" spans="1:21" ht="15.75" thickBot="1" x14ac:dyDescent="0.3">
      <c r="A6" s="12">
        <v>2</v>
      </c>
      <c r="B6" s="13" t="s">
        <v>14</v>
      </c>
      <c r="C6" s="14" t="s">
        <v>13</v>
      </c>
      <c r="D6" s="25"/>
      <c r="E6" s="25"/>
      <c r="F6" s="25"/>
      <c r="G6" s="25"/>
      <c r="H6" s="26"/>
      <c r="I6" s="32">
        <v>10</v>
      </c>
      <c r="J6" s="34">
        <v>10</v>
      </c>
      <c r="K6" s="19">
        <v>9</v>
      </c>
      <c r="L6" s="16">
        <v>8</v>
      </c>
      <c r="M6" s="16">
        <v>8</v>
      </c>
      <c r="N6" s="16">
        <v>8</v>
      </c>
      <c r="O6" s="16">
        <v>8</v>
      </c>
      <c r="P6" s="16">
        <v>7</v>
      </c>
      <c r="Q6" s="20">
        <v>7</v>
      </c>
      <c r="R6" s="20">
        <v>6</v>
      </c>
      <c r="S6" s="20">
        <f t="shared" si="0"/>
        <v>81</v>
      </c>
      <c r="T6" s="56"/>
    </row>
    <row r="7" spans="1:21" ht="15.75" thickBot="1" x14ac:dyDescent="0.3">
      <c r="A7" s="58"/>
      <c r="B7" s="73"/>
      <c r="C7" s="24"/>
      <c r="D7" s="25"/>
      <c r="E7" s="25"/>
      <c r="F7" s="25"/>
      <c r="G7" s="25"/>
      <c r="H7" s="26"/>
      <c r="I7" s="74">
        <v>10</v>
      </c>
      <c r="J7" s="41">
        <v>10</v>
      </c>
      <c r="K7" s="28">
        <v>10</v>
      </c>
      <c r="L7" s="29">
        <v>9</v>
      </c>
      <c r="M7" s="29">
        <v>8</v>
      </c>
      <c r="N7" s="29">
        <v>8</v>
      </c>
      <c r="O7" s="29">
        <v>8</v>
      </c>
      <c r="P7" s="29">
        <v>8</v>
      </c>
      <c r="Q7" s="20">
        <v>8</v>
      </c>
      <c r="R7" s="20">
        <v>8</v>
      </c>
      <c r="S7" s="21">
        <f t="shared" si="0"/>
        <v>87</v>
      </c>
      <c r="T7" s="70">
        <v>87</v>
      </c>
      <c r="U7">
        <f>T7+'RA3 02062019'!T6</f>
        <v>183</v>
      </c>
    </row>
    <row r="8" spans="1:21" ht="15.75" thickBot="1" x14ac:dyDescent="0.3">
      <c r="A8" s="12">
        <v>3</v>
      </c>
      <c r="B8" s="13" t="s">
        <v>20</v>
      </c>
      <c r="C8" s="14" t="s">
        <v>13</v>
      </c>
      <c r="D8" s="25"/>
      <c r="E8" s="25"/>
      <c r="F8" s="25"/>
      <c r="G8" s="25"/>
      <c r="H8" s="26"/>
      <c r="I8" s="18">
        <v>6</v>
      </c>
      <c r="J8" s="19">
        <v>3</v>
      </c>
      <c r="K8" s="19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20">
        <v>0</v>
      </c>
      <c r="R8" s="20">
        <v>0</v>
      </c>
      <c r="S8" s="20">
        <f t="shared" si="0"/>
        <v>9</v>
      </c>
      <c r="T8" s="56"/>
    </row>
    <row r="9" spans="1:21" ht="15.75" thickBot="1" x14ac:dyDescent="0.3">
      <c r="A9" s="58"/>
      <c r="B9" s="73" t="s">
        <v>25</v>
      </c>
      <c r="C9" s="33"/>
      <c r="D9" s="25"/>
      <c r="E9" s="25"/>
      <c r="F9" s="25"/>
      <c r="G9" s="25"/>
      <c r="H9" s="26"/>
      <c r="I9" s="27">
        <v>7</v>
      </c>
      <c r="J9" s="28">
        <v>7</v>
      </c>
      <c r="K9" s="28">
        <v>6</v>
      </c>
      <c r="L9" s="29">
        <v>5</v>
      </c>
      <c r="M9" s="29">
        <v>0</v>
      </c>
      <c r="N9" s="29">
        <v>0</v>
      </c>
      <c r="O9" s="29">
        <v>0</v>
      </c>
      <c r="P9" s="29">
        <v>0</v>
      </c>
      <c r="Q9" s="20">
        <v>0</v>
      </c>
      <c r="R9" s="20">
        <v>0</v>
      </c>
      <c r="S9" s="21">
        <f t="shared" si="0"/>
        <v>25</v>
      </c>
      <c r="T9" s="70">
        <v>25</v>
      </c>
      <c r="U9">
        <f>T9+'RA3 02062019'!T8</f>
        <v>78</v>
      </c>
    </row>
    <row r="10" spans="1:21" ht="15.75" thickBot="1" x14ac:dyDescent="0.3">
      <c r="A10" s="12">
        <v>4</v>
      </c>
      <c r="B10" s="13" t="s">
        <v>21</v>
      </c>
      <c r="C10" s="14" t="s">
        <v>13</v>
      </c>
      <c r="D10" s="25"/>
      <c r="E10" s="25"/>
      <c r="F10" s="25"/>
      <c r="G10" s="25"/>
      <c r="H10" s="26"/>
      <c r="I10" s="18">
        <v>9</v>
      </c>
      <c r="J10" s="19">
        <v>9</v>
      </c>
      <c r="K10" s="19">
        <v>8</v>
      </c>
      <c r="L10" s="16">
        <v>7</v>
      </c>
      <c r="M10" s="16">
        <v>7</v>
      </c>
      <c r="N10" s="16">
        <v>6</v>
      </c>
      <c r="O10" s="16">
        <v>5</v>
      </c>
      <c r="P10" s="16">
        <v>0</v>
      </c>
      <c r="Q10" s="20">
        <v>0</v>
      </c>
      <c r="R10" s="20">
        <v>0</v>
      </c>
      <c r="S10" s="20">
        <f t="shared" si="0"/>
        <v>51</v>
      </c>
      <c r="T10" s="56"/>
    </row>
    <row r="11" spans="1:21" ht="15.75" thickBot="1" x14ac:dyDescent="0.3">
      <c r="A11" s="58"/>
      <c r="B11" s="55"/>
      <c r="C11" s="33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20"/>
      <c r="R11" s="20"/>
      <c r="S11" s="21">
        <f t="shared" si="0"/>
        <v>0</v>
      </c>
      <c r="T11" s="70">
        <v>51</v>
      </c>
      <c r="U11">
        <f>T11+'RA3 02062019'!T10</f>
        <v>117</v>
      </c>
    </row>
    <row r="12" spans="1:21" ht="15.75" thickBot="1" x14ac:dyDescent="0.3">
      <c r="A12" s="12">
        <v>5</v>
      </c>
      <c r="B12" s="13" t="s">
        <v>23</v>
      </c>
      <c r="C12" s="14" t="s">
        <v>13</v>
      </c>
      <c r="D12" s="25"/>
      <c r="E12" s="25"/>
      <c r="F12" s="25"/>
      <c r="G12" s="25"/>
      <c r="H12" s="26"/>
      <c r="I12" s="18">
        <v>9</v>
      </c>
      <c r="J12" s="19">
        <v>8</v>
      </c>
      <c r="K12" s="19">
        <v>8</v>
      </c>
      <c r="L12" s="16">
        <v>7</v>
      </c>
      <c r="M12" s="16">
        <v>7</v>
      </c>
      <c r="N12" s="16">
        <v>6</v>
      </c>
      <c r="O12" s="16">
        <v>6</v>
      </c>
      <c r="P12" s="16">
        <v>0</v>
      </c>
      <c r="Q12" s="20">
        <v>0</v>
      </c>
      <c r="R12" s="20">
        <v>0</v>
      </c>
      <c r="S12" s="20">
        <f t="shared" si="0"/>
        <v>51</v>
      </c>
      <c r="T12" s="56"/>
    </row>
    <row r="13" spans="1:21" ht="15.75" thickBot="1" x14ac:dyDescent="0.3">
      <c r="A13" s="58"/>
      <c r="B13" s="73" t="s">
        <v>25</v>
      </c>
      <c r="C13" s="33"/>
      <c r="D13" s="25"/>
      <c r="E13" s="25"/>
      <c r="F13" s="25"/>
      <c r="G13" s="25"/>
      <c r="H13" s="26"/>
      <c r="I13" s="27">
        <v>9</v>
      </c>
      <c r="J13" s="28">
        <v>9</v>
      </c>
      <c r="K13" s="28">
        <v>7</v>
      </c>
      <c r="L13" s="29">
        <v>7</v>
      </c>
      <c r="M13" s="29">
        <v>6</v>
      </c>
      <c r="N13" s="29">
        <v>6</v>
      </c>
      <c r="O13" s="29">
        <v>5</v>
      </c>
      <c r="P13" s="29">
        <v>0</v>
      </c>
      <c r="Q13" s="20">
        <v>0</v>
      </c>
      <c r="R13" s="20">
        <v>0</v>
      </c>
      <c r="S13" s="21">
        <f t="shared" si="0"/>
        <v>49</v>
      </c>
      <c r="T13" s="70">
        <v>51</v>
      </c>
      <c r="U13">
        <f>T13+'RA3 02062019'!T12</f>
        <v>139</v>
      </c>
    </row>
    <row r="14" spans="1:21" ht="15.75" thickBot="1" x14ac:dyDescent="0.3">
      <c r="A14" s="12">
        <v>6</v>
      </c>
      <c r="B14" s="13" t="s">
        <v>24</v>
      </c>
      <c r="C14" s="14" t="s">
        <v>13</v>
      </c>
      <c r="D14" s="25"/>
      <c r="E14" s="25"/>
      <c r="F14" s="25"/>
      <c r="G14" s="25"/>
      <c r="H14" s="26"/>
      <c r="I14" s="32">
        <v>10</v>
      </c>
      <c r="J14" s="19">
        <v>9</v>
      </c>
      <c r="K14" s="19">
        <v>7</v>
      </c>
      <c r="L14" s="16">
        <v>7</v>
      </c>
      <c r="M14" s="16">
        <v>7</v>
      </c>
      <c r="N14" s="16">
        <v>4</v>
      </c>
      <c r="O14" s="16">
        <v>4</v>
      </c>
      <c r="P14" s="16">
        <v>3</v>
      </c>
      <c r="Q14" s="20">
        <v>0</v>
      </c>
      <c r="R14" s="20">
        <v>0</v>
      </c>
      <c r="S14" s="20">
        <f t="shared" si="0"/>
        <v>51</v>
      </c>
      <c r="T14" s="56"/>
    </row>
    <row r="15" spans="1:21" ht="15.75" thickBot="1" x14ac:dyDescent="0.3">
      <c r="A15" s="58"/>
      <c r="B15" s="73" t="s">
        <v>25</v>
      </c>
      <c r="C15" s="33"/>
      <c r="D15" s="25"/>
      <c r="E15" s="25"/>
      <c r="F15" s="25"/>
      <c r="G15" s="25"/>
      <c r="H15" s="26"/>
      <c r="I15" s="74">
        <v>10</v>
      </c>
      <c r="J15" s="28">
        <v>9</v>
      </c>
      <c r="K15" s="28">
        <v>6</v>
      </c>
      <c r="L15" s="29">
        <v>0</v>
      </c>
      <c r="M15" s="71">
        <v>0</v>
      </c>
      <c r="N15" s="71">
        <v>0</v>
      </c>
      <c r="O15" s="71">
        <v>0</v>
      </c>
      <c r="P15" s="71">
        <v>0</v>
      </c>
      <c r="Q15" s="20">
        <v>0</v>
      </c>
      <c r="R15" s="20">
        <v>0</v>
      </c>
      <c r="S15" s="21">
        <f t="shared" si="0"/>
        <v>25</v>
      </c>
      <c r="T15" s="70">
        <v>51</v>
      </c>
      <c r="U15">
        <f>T15+'RA3 02062019'!T14</f>
        <v>140</v>
      </c>
    </row>
    <row r="16" spans="1:21" ht="15.75" thickBot="1" x14ac:dyDescent="0.3">
      <c r="A16" s="12">
        <v>7</v>
      </c>
      <c r="B16" s="13" t="s">
        <v>15</v>
      </c>
      <c r="C16" s="14" t="s">
        <v>13</v>
      </c>
      <c r="D16" s="25"/>
      <c r="E16" s="25"/>
      <c r="F16" s="25"/>
      <c r="G16" s="25"/>
      <c r="H16" s="26"/>
      <c r="I16" s="18">
        <v>10</v>
      </c>
      <c r="J16" s="19">
        <v>9</v>
      </c>
      <c r="K16" s="19">
        <v>8</v>
      </c>
      <c r="L16" s="16">
        <v>8</v>
      </c>
      <c r="M16" s="16">
        <v>8</v>
      </c>
      <c r="N16" s="16">
        <v>8</v>
      </c>
      <c r="O16" s="16">
        <v>7</v>
      </c>
      <c r="P16" s="16">
        <v>7</v>
      </c>
      <c r="Q16" s="20">
        <v>7</v>
      </c>
      <c r="R16" s="20">
        <v>6</v>
      </c>
      <c r="S16" s="20">
        <f t="shared" si="0"/>
        <v>78</v>
      </c>
      <c r="T16" s="56"/>
    </row>
    <row r="17" spans="1:21" ht="15.75" thickBot="1" x14ac:dyDescent="0.3">
      <c r="A17" s="58"/>
      <c r="B17" s="55"/>
      <c r="C17" s="33"/>
      <c r="D17" s="25"/>
      <c r="E17" s="25"/>
      <c r="F17" s="25"/>
      <c r="G17" s="25"/>
      <c r="H17" s="26"/>
      <c r="I17" s="74">
        <v>10</v>
      </c>
      <c r="J17" s="28">
        <v>9</v>
      </c>
      <c r="K17" s="28">
        <v>9</v>
      </c>
      <c r="L17" s="29">
        <v>9</v>
      </c>
      <c r="M17" s="29">
        <v>9</v>
      </c>
      <c r="N17" s="29">
        <v>8</v>
      </c>
      <c r="O17" s="29">
        <v>8</v>
      </c>
      <c r="P17" s="20">
        <v>8</v>
      </c>
      <c r="Q17" s="20">
        <v>7</v>
      </c>
      <c r="R17" s="20">
        <v>7</v>
      </c>
      <c r="S17" s="21">
        <f t="shared" si="0"/>
        <v>84</v>
      </c>
      <c r="T17" s="70">
        <v>84</v>
      </c>
      <c r="U17">
        <f>T17+'RA3 02062019'!T16</f>
        <v>180</v>
      </c>
    </row>
    <row r="18" spans="1:21" ht="15.75" thickBot="1" x14ac:dyDescent="0.3">
      <c r="A18" s="12">
        <v>8</v>
      </c>
      <c r="B18" s="13" t="s">
        <v>16</v>
      </c>
      <c r="C18" s="14" t="s">
        <v>18</v>
      </c>
      <c r="D18" s="25"/>
      <c r="E18" s="25"/>
      <c r="F18" s="25"/>
      <c r="G18" s="25"/>
      <c r="H18" s="26"/>
      <c r="I18" s="18">
        <v>9</v>
      </c>
      <c r="J18" s="19">
        <v>9</v>
      </c>
      <c r="K18" s="19">
        <v>8</v>
      </c>
      <c r="L18" s="16">
        <v>8</v>
      </c>
      <c r="M18" s="16">
        <v>8</v>
      </c>
      <c r="N18" s="16">
        <v>6</v>
      </c>
      <c r="O18" s="16">
        <v>6</v>
      </c>
      <c r="P18" s="16">
        <v>5</v>
      </c>
      <c r="Q18" s="20">
        <v>0</v>
      </c>
      <c r="R18" s="20">
        <v>0</v>
      </c>
      <c r="S18" s="20">
        <f t="shared" si="0"/>
        <v>59</v>
      </c>
      <c r="T18" s="56"/>
    </row>
    <row r="19" spans="1:21" ht="15.75" thickBot="1" x14ac:dyDescent="0.3">
      <c r="A19" s="58"/>
      <c r="B19" s="55"/>
      <c r="C19" s="33"/>
      <c r="D19" s="25"/>
      <c r="E19" s="25"/>
      <c r="F19" s="25"/>
      <c r="G19" s="25"/>
      <c r="H19" s="26"/>
      <c r="I19" s="27">
        <v>9</v>
      </c>
      <c r="J19" s="28">
        <v>9</v>
      </c>
      <c r="K19" s="28">
        <v>8</v>
      </c>
      <c r="L19" s="29">
        <v>6</v>
      </c>
      <c r="M19" s="29">
        <v>6</v>
      </c>
      <c r="N19" s="29">
        <v>5</v>
      </c>
      <c r="O19" s="29">
        <v>5</v>
      </c>
      <c r="P19" s="29">
        <v>4</v>
      </c>
      <c r="Q19" s="20">
        <v>0</v>
      </c>
      <c r="R19" s="20">
        <v>0</v>
      </c>
      <c r="S19" s="21">
        <f t="shared" si="0"/>
        <v>52</v>
      </c>
      <c r="T19" s="70">
        <v>59</v>
      </c>
      <c r="U19">
        <f>T19+'RA3 02062019'!T18</f>
        <v>151</v>
      </c>
    </row>
    <row r="20" spans="1:21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20"/>
      <c r="T20" s="56"/>
    </row>
    <row r="21" spans="1:21" ht="15.75" thickBot="1" x14ac:dyDescent="0.3">
      <c r="A21" s="22"/>
      <c r="B21" s="55"/>
      <c r="C21" s="33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20"/>
      <c r="R21" s="20"/>
      <c r="S21" s="21">
        <f>SUM(I20:R20,I21:P21)</f>
        <v>0</v>
      </c>
      <c r="T21" s="70"/>
    </row>
    <row r="22" spans="1:21" ht="15.75" thickBot="1" x14ac:dyDescent="0.3"/>
    <row r="23" spans="1:21" x14ac:dyDescent="0.25">
      <c r="B23" s="35" t="s">
        <v>12</v>
      </c>
      <c r="C23" s="35" t="s">
        <v>15</v>
      </c>
      <c r="F23" s="48">
        <v>10</v>
      </c>
      <c r="G23" s="49" t="s">
        <v>9</v>
      </c>
      <c r="H23" s="49"/>
      <c r="I23" s="50"/>
      <c r="T23" s="36"/>
    </row>
    <row r="24" spans="1:21" ht="15.75" thickBot="1" x14ac:dyDescent="0.3">
      <c r="C24" s="35"/>
      <c r="F24" s="51">
        <v>10</v>
      </c>
      <c r="G24" s="52" t="s">
        <v>10</v>
      </c>
      <c r="H24" s="52"/>
      <c r="I24" s="53"/>
      <c r="T24" s="36"/>
    </row>
    <row r="25" spans="1:21" x14ac:dyDescent="0.25">
      <c r="B25" s="45"/>
      <c r="C25" s="46"/>
      <c r="D25" s="47"/>
      <c r="E25" s="47"/>
      <c r="T25" s="36"/>
    </row>
    <row r="26" spans="1:21" x14ac:dyDescent="0.25">
      <c r="B26" s="37"/>
      <c r="C26" s="38"/>
      <c r="G26" s="54"/>
      <c r="T26" s="36"/>
    </row>
    <row r="27" spans="1:21" x14ac:dyDescent="0.25">
      <c r="B27" s="37"/>
      <c r="C27" s="38"/>
    </row>
    <row r="28" spans="1:21" x14ac:dyDescent="0.25">
      <c r="B28" s="39"/>
      <c r="C28" s="4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38"/>
  <sheetViews>
    <sheetView workbookViewId="0">
      <selection activeCell="R10" sqref="R10"/>
    </sheetView>
  </sheetViews>
  <sheetFormatPr defaultColWidth="9.140625" defaultRowHeight="15" x14ac:dyDescent="0.25"/>
  <cols>
    <col min="1" max="1" width="9.140625" style="93"/>
    <col min="2" max="2" width="35.42578125" style="93" bestFit="1" customWidth="1"/>
    <col min="3" max="3" width="24.5703125" style="93" bestFit="1" customWidth="1"/>
    <col min="4" max="18" width="4.7109375" style="93" customWidth="1"/>
    <col min="19" max="16384" width="9.140625" style="93"/>
  </cols>
  <sheetData>
    <row r="1" spans="1:20" ht="60" customHeight="1" x14ac:dyDescent="0.35">
      <c r="B1" s="166" t="s">
        <v>0</v>
      </c>
      <c r="I1" s="94" t="s">
        <v>37</v>
      </c>
      <c r="Q1" s="95" t="s">
        <v>1</v>
      </c>
      <c r="R1" s="160"/>
      <c r="T1" s="160">
        <v>43727</v>
      </c>
    </row>
    <row r="2" spans="1:20" ht="21.75" thickBot="1" x14ac:dyDescent="0.4">
      <c r="B2" s="96"/>
      <c r="I2" s="94"/>
      <c r="Q2" s="134"/>
      <c r="R2" s="135"/>
      <c r="T2" s="97"/>
    </row>
    <row r="3" spans="1:20" ht="15.75" thickBot="1" x14ac:dyDescent="0.3">
      <c r="A3" s="153" t="s">
        <v>8</v>
      </c>
      <c r="B3" s="154" t="s">
        <v>2</v>
      </c>
      <c r="C3" s="154" t="s">
        <v>3</v>
      </c>
      <c r="D3" s="155" t="s">
        <v>4</v>
      </c>
      <c r="E3" s="156"/>
      <c r="F3" s="156"/>
      <c r="G3" s="156"/>
      <c r="H3" s="157"/>
      <c r="I3" s="156" t="s">
        <v>7</v>
      </c>
      <c r="J3" s="158"/>
      <c r="K3" s="158"/>
      <c r="L3" s="158"/>
      <c r="M3" s="158"/>
      <c r="N3" s="158"/>
      <c r="O3" s="158"/>
      <c r="P3" s="158"/>
      <c r="Q3" s="158"/>
      <c r="R3" s="106"/>
      <c r="S3" s="106"/>
      <c r="T3" s="163" t="s">
        <v>5</v>
      </c>
    </row>
    <row r="4" spans="1:20" ht="15.75" thickBot="1" x14ac:dyDescent="0.3">
      <c r="A4" s="177">
        <v>3</v>
      </c>
      <c r="B4" s="113" t="s">
        <v>43</v>
      </c>
      <c r="C4" s="203"/>
      <c r="D4" s="200">
        <v>10</v>
      </c>
      <c r="E4" s="109">
        <v>10</v>
      </c>
      <c r="F4" s="109">
        <v>10</v>
      </c>
      <c r="G4" s="109">
        <v>8</v>
      </c>
      <c r="H4" s="110">
        <v>8</v>
      </c>
      <c r="I4" s="124">
        <v>10</v>
      </c>
      <c r="J4" s="112">
        <v>9</v>
      </c>
      <c r="K4" s="112">
        <v>9</v>
      </c>
      <c r="L4" s="109">
        <v>9</v>
      </c>
      <c r="M4" s="109">
        <v>9</v>
      </c>
      <c r="N4" s="109">
        <v>9</v>
      </c>
      <c r="O4" s="109">
        <v>8</v>
      </c>
      <c r="P4" s="109">
        <v>8</v>
      </c>
      <c r="Q4" s="113">
        <v>8</v>
      </c>
      <c r="R4" s="113">
        <v>8</v>
      </c>
      <c r="S4" s="114">
        <f t="shared" ref="S4:S13" si="0">SUM(I4:R4)</f>
        <v>87</v>
      </c>
      <c r="T4" s="161">
        <v>92</v>
      </c>
    </row>
    <row r="5" spans="1:20" ht="15.75" thickBot="1" x14ac:dyDescent="0.3">
      <c r="A5" s="179"/>
      <c r="B5" s="180"/>
      <c r="C5" s="204"/>
      <c r="D5" s="201"/>
      <c r="E5" s="118"/>
      <c r="F5" s="118"/>
      <c r="G5" s="118"/>
      <c r="H5" s="119"/>
      <c r="I5" s="120">
        <v>10</v>
      </c>
      <c r="J5" s="121">
        <v>10</v>
      </c>
      <c r="K5" s="121">
        <v>10</v>
      </c>
      <c r="L5" s="122">
        <v>9</v>
      </c>
      <c r="M5" s="122">
        <v>9</v>
      </c>
      <c r="N5" s="122">
        <v>8</v>
      </c>
      <c r="O5" s="122">
        <v>8</v>
      </c>
      <c r="P5" s="122">
        <v>8</v>
      </c>
      <c r="Q5" s="123">
        <v>7</v>
      </c>
      <c r="R5" s="123">
        <v>7</v>
      </c>
      <c r="S5" s="114">
        <f t="shared" si="0"/>
        <v>86</v>
      </c>
      <c r="T5" s="152"/>
    </row>
    <row r="6" spans="1:20" ht="15.75" thickBot="1" x14ac:dyDescent="0.3">
      <c r="A6" s="182"/>
      <c r="B6" s="183"/>
      <c r="C6" s="205"/>
      <c r="D6" s="202"/>
      <c r="E6" s="84"/>
      <c r="F6" s="84"/>
      <c r="G6" s="84"/>
      <c r="H6" s="85"/>
      <c r="I6" s="170">
        <v>10</v>
      </c>
      <c r="J6" s="171">
        <v>10</v>
      </c>
      <c r="K6" s="171">
        <v>10</v>
      </c>
      <c r="L6" s="172">
        <v>9</v>
      </c>
      <c r="M6" s="172">
        <v>9</v>
      </c>
      <c r="N6" s="172">
        <v>9</v>
      </c>
      <c r="O6" s="172">
        <v>9</v>
      </c>
      <c r="P6" s="172">
        <v>9</v>
      </c>
      <c r="Q6" s="88">
        <v>9</v>
      </c>
      <c r="R6" s="88">
        <v>8</v>
      </c>
      <c r="S6" s="114">
        <f t="shared" si="0"/>
        <v>92</v>
      </c>
      <c r="T6" s="89"/>
    </row>
    <row r="7" spans="1:20" ht="15.75" thickBot="1" x14ac:dyDescent="0.3">
      <c r="C7" s="169"/>
      <c r="D7" s="109"/>
      <c r="E7" s="109"/>
      <c r="F7" s="109"/>
      <c r="G7" s="109"/>
      <c r="H7" s="110"/>
      <c r="I7" s="111"/>
      <c r="J7" s="112"/>
      <c r="K7" s="112"/>
      <c r="L7" s="109"/>
      <c r="M7" s="109"/>
      <c r="N7" s="109"/>
      <c r="O7" s="109"/>
      <c r="P7" s="109"/>
      <c r="Q7" s="113"/>
      <c r="R7" s="113"/>
      <c r="S7" s="114">
        <f>SUM(I7:R7)</f>
        <v>0</v>
      </c>
      <c r="T7" s="161"/>
    </row>
    <row r="8" spans="1:20" ht="15.75" thickBot="1" x14ac:dyDescent="0.3">
      <c r="A8" s="167"/>
      <c r="B8" s="168"/>
      <c r="C8" s="169"/>
      <c r="D8" s="206"/>
      <c r="E8" s="206"/>
      <c r="F8" s="206"/>
      <c r="G8" s="206"/>
      <c r="H8" s="207"/>
      <c r="I8" s="208"/>
      <c r="J8" s="209"/>
      <c r="K8" s="209"/>
      <c r="L8" s="210"/>
      <c r="M8" s="210"/>
      <c r="N8" s="210"/>
      <c r="O8" s="210"/>
      <c r="P8" s="210"/>
      <c r="Q8" s="211"/>
      <c r="R8" s="211"/>
      <c r="S8" s="212">
        <f t="shared" si="0"/>
        <v>0</v>
      </c>
      <c r="T8" s="152"/>
    </row>
    <row r="9" spans="1:20" x14ac:dyDescent="0.25">
      <c r="A9" s="177">
        <v>7</v>
      </c>
      <c r="B9" s="113" t="s">
        <v>33</v>
      </c>
      <c r="C9" s="113"/>
      <c r="D9" s="109">
        <v>9</v>
      </c>
      <c r="E9" s="109">
        <v>9</v>
      </c>
      <c r="F9" s="109">
        <v>8</v>
      </c>
      <c r="G9" s="109">
        <v>8</v>
      </c>
      <c r="H9" s="110">
        <v>7</v>
      </c>
      <c r="I9" s="112">
        <v>10</v>
      </c>
      <c r="J9" s="112">
        <v>9</v>
      </c>
      <c r="K9" s="112">
        <v>9</v>
      </c>
      <c r="L9" s="109">
        <v>9</v>
      </c>
      <c r="M9" s="109">
        <v>8</v>
      </c>
      <c r="N9" s="109">
        <v>8</v>
      </c>
      <c r="O9" s="109">
        <v>8</v>
      </c>
      <c r="P9" s="109">
        <v>7</v>
      </c>
      <c r="Q9" s="194">
        <v>7</v>
      </c>
      <c r="R9" s="194">
        <v>7</v>
      </c>
      <c r="S9" s="203">
        <f t="shared" si="0"/>
        <v>82</v>
      </c>
      <c r="T9" s="214">
        <v>93</v>
      </c>
    </row>
    <row r="10" spans="1:20" x14ac:dyDescent="0.25">
      <c r="A10" s="195"/>
      <c r="B10" s="181" t="s">
        <v>62</v>
      </c>
      <c r="C10" s="181"/>
      <c r="D10" s="206"/>
      <c r="E10" s="206"/>
      <c r="F10" s="206"/>
      <c r="G10" s="206"/>
      <c r="H10" s="206"/>
      <c r="I10" s="133">
        <v>10</v>
      </c>
      <c r="J10" s="121">
        <v>10</v>
      </c>
      <c r="K10" s="121">
        <v>10</v>
      </c>
      <c r="L10" s="122">
        <v>9</v>
      </c>
      <c r="M10" s="122">
        <v>9</v>
      </c>
      <c r="N10" s="122">
        <v>9</v>
      </c>
      <c r="O10" s="122">
        <v>9</v>
      </c>
      <c r="P10" s="122">
        <v>9</v>
      </c>
      <c r="Q10" s="181">
        <v>9</v>
      </c>
      <c r="R10" s="181">
        <v>9</v>
      </c>
      <c r="S10" s="204">
        <f>SUM(I10:R10)</f>
        <v>93</v>
      </c>
      <c r="T10" s="215"/>
    </row>
    <row r="11" spans="1:20" ht="15.75" thickBot="1" x14ac:dyDescent="0.3">
      <c r="A11" s="217"/>
      <c r="B11" s="218"/>
      <c r="C11" s="219"/>
      <c r="D11" s="206"/>
      <c r="E11" s="206"/>
      <c r="F11" s="206"/>
      <c r="G11" s="206"/>
      <c r="H11" s="206"/>
      <c r="I11" s="209">
        <v>10</v>
      </c>
      <c r="J11" s="209">
        <v>10</v>
      </c>
      <c r="K11" s="209">
        <v>9</v>
      </c>
      <c r="L11" s="210">
        <v>9</v>
      </c>
      <c r="M11" s="210">
        <v>9</v>
      </c>
      <c r="N11" s="210">
        <v>9</v>
      </c>
      <c r="O11" s="210">
        <v>9</v>
      </c>
      <c r="P11" s="210">
        <v>8</v>
      </c>
      <c r="Q11" s="211">
        <v>8</v>
      </c>
      <c r="R11" s="211">
        <v>8</v>
      </c>
      <c r="S11" s="220">
        <f t="shared" si="0"/>
        <v>89</v>
      </c>
      <c r="T11" s="216"/>
    </row>
    <row r="12" spans="1:20" x14ac:dyDescent="0.25">
      <c r="A12" s="192">
        <v>8</v>
      </c>
      <c r="B12" s="193" t="s">
        <v>14</v>
      </c>
      <c r="C12" s="113"/>
      <c r="D12" s="210">
        <v>10</v>
      </c>
      <c r="E12" s="210">
        <v>9</v>
      </c>
      <c r="F12" s="210">
        <v>9</v>
      </c>
      <c r="G12" s="210">
        <v>9</v>
      </c>
      <c r="H12" s="210">
        <v>9</v>
      </c>
      <c r="I12" s="126">
        <v>10</v>
      </c>
      <c r="J12" s="126">
        <v>10</v>
      </c>
      <c r="K12" s="126">
        <v>10</v>
      </c>
      <c r="L12" s="108">
        <v>10</v>
      </c>
      <c r="M12" s="109">
        <v>10</v>
      </c>
      <c r="N12" s="109">
        <v>10</v>
      </c>
      <c r="O12" s="109">
        <v>10</v>
      </c>
      <c r="P12" s="109">
        <v>9</v>
      </c>
      <c r="Q12" s="194">
        <v>9</v>
      </c>
      <c r="R12" s="194">
        <v>9</v>
      </c>
      <c r="S12" s="203">
        <f t="shared" si="0"/>
        <v>97</v>
      </c>
      <c r="T12" s="214">
        <v>97</v>
      </c>
    </row>
    <row r="13" spans="1:20" x14ac:dyDescent="0.25">
      <c r="A13" s="179"/>
      <c r="B13" s="180"/>
      <c r="C13" s="181"/>
      <c r="D13" s="206"/>
      <c r="E13" s="206"/>
      <c r="F13" s="206"/>
      <c r="G13" s="206"/>
      <c r="H13" s="206"/>
      <c r="I13" s="121">
        <v>10</v>
      </c>
      <c r="J13" s="121">
        <v>9</v>
      </c>
      <c r="K13" s="121">
        <v>9</v>
      </c>
      <c r="L13" s="122">
        <v>9</v>
      </c>
      <c r="M13" s="122">
        <v>9</v>
      </c>
      <c r="N13" s="122">
        <v>9</v>
      </c>
      <c r="O13" s="122">
        <v>9</v>
      </c>
      <c r="P13" s="122">
        <v>9</v>
      </c>
      <c r="Q13" s="123">
        <v>9</v>
      </c>
      <c r="R13" s="123">
        <v>8</v>
      </c>
      <c r="S13" s="204">
        <f t="shared" si="0"/>
        <v>90</v>
      </c>
      <c r="T13" s="214"/>
    </row>
    <row r="14" spans="1:20" ht="15.75" thickBot="1" x14ac:dyDescent="0.3">
      <c r="A14" s="221"/>
      <c r="B14" s="219"/>
      <c r="C14" s="219"/>
      <c r="D14" s="206"/>
      <c r="E14" s="206"/>
      <c r="F14" s="206"/>
      <c r="G14" s="206"/>
      <c r="H14" s="206"/>
      <c r="I14" s="209">
        <v>10</v>
      </c>
      <c r="J14" s="209">
        <v>10</v>
      </c>
      <c r="K14" s="209">
        <v>10</v>
      </c>
      <c r="L14" s="210">
        <v>10</v>
      </c>
      <c r="M14" s="210">
        <v>10</v>
      </c>
      <c r="N14" s="210">
        <v>9</v>
      </c>
      <c r="O14" s="210">
        <v>9</v>
      </c>
      <c r="P14" s="210">
        <v>9</v>
      </c>
      <c r="Q14" s="219">
        <v>9</v>
      </c>
      <c r="R14" s="219">
        <v>8</v>
      </c>
      <c r="S14" s="220">
        <f>SUM(I14:R14)</f>
        <v>94</v>
      </c>
      <c r="T14" s="215"/>
    </row>
    <row r="15" spans="1:20" ht="15.75" thickBot="1" x14ac:dyDescent="0.3">
      <c r="A15" s="192">
        <v>9</v>
      </c>
      <c r="B15" s="109" t="s">
        <v>15</v>
      </c>
      <c r="C15" s="113"/>
      <c r="D15" s="186">
        <v>9</v>
      </c>
      <c r="E15" s="186">
        <v>9</v>
      </c>
      <c r="F15" s="186">
        <v>9</v>
      </c>
      <c r="G15" s="186">
        <v>8</v>
      </c>
      <c r="H15" s="186">
        <v>6</v>
      </c>
      <c r="I15" s="126">
        <v>10</v>
      </c>
      <c r="J15" s="112">
        <v>10</v>
      </c>
      <c r="K15" s="112">
        <v>10</v>
      </c>
      <c r="L15" s="109">
        <v>10</v>
      </c>
      <c r="M15" s="109">
        <v>9</v>
      </c>
      <c r="N15" s="109">
        <v>9</v>
      </c>
      <c r="O15" s="109">
        <v>9</v>
      </c>
      <c r="P15" s="109">
        <v>9</v>
      </c>
      <c r="Q15" s="194">
        <v>9</v>
      </c>
      <c r="R15" s="194">
        <v>8</v>
      </c>
      <c r="S15" s="203">
        <f t="shared" ref="S15:S16" si="1">SUM(I15:R15)</f>
        <v>93</v>
      </c>
      <c r="T15" s="216">
        <v>93</v>
      </c>
    </row>
    <row r="16" spans="1:20" x14ac:dyDescent="0.25">
      <c r="A16" s="179"/>
      <c r="B16" s="222"/>
      <c r="C16" s="181"/>
      <c r="D16" s="206"/>
      <c r="E16" s="206"/>
      <c r="F16" s="206"/>
      <c r="G16" s="206"/>
      <c r="H16" s="206"/>
      <c r="I16" s="126">
        <v>10</v>
      </c>
      <c r="J16" s="112">
        <v>10</v>
      </c>
      <c r="K16" s="112">
        <v>10</v>
      </c>
      <c r="L16" s="109">
        <v>10</v>
      </c>
      <c r="M16" s="109">
        <v>9</v>
      </c>
      <c r="N16" s="109">
        <v>9</v>
      </c>
      <c r="O16" s="109">
        <v>9</v>
      </c>
      <c r="P16" s="109">
        <v>9</v>
      </c>
      <c r="Q16" s="194">
        <v>9</v>
      </c>
      <c r="R16" s="194">
        <v>8</v>
      </c>
      <c r="S16" s="204">
        <f t="shared" si="1"/>
        <v>93</v>
      </c>
      <c r="T16" s="214"/>
    </row>
    <row r="17" spans="1:20" ht="15.75" thickBot="1" x14ac:dyDescent="0.3">
      <c r="A17" s="191"/>
      <c r="B17" s="184"/>
      <c r="C17" s="184"/>
      <c r="D17" s="206"/>
      <c r="E17" s="206"/>
      <c r="F17" s="206"/>
      <c r="G17" s="206"/>
      <c r="H17" s="206"/>
      <c r="I17" s="185">
        <v>10</v>
      </c>
      <c r="J17" s="185">
        <v>10</v>
      </c>
      <c r="K17" s="188">
        <v>9</v>
      </c>
      <c r="L17" s="186">
        <v>9</v>
      </c>
      <c r="M17" s="186">
        <v>9</v>
      </c>
      <c r="N17" s="186">
        <v>9</v>
      </c>
      <c r="O17" s="186">
        <v>9</v>
      </c>
      <c r="P17" s="186">
        <v>8</v>
      </c>
      <c r="Q17" s="184">
        <v>8</v>
      </c>
      <c r="R17" s="184">
        <v>7</v>
      </c>
      <c r="S17" s="205">
        <f>SUM(I17:R17)</f>
        <v>88</v>
      </c>
      <c r="T17" s="215"/>
    </row>
    <row r="18" spans="1:20" ht="15.75" thickBot="1" x14ac:dyDescent="0.3">
      <c r="A18" s="149"/>
      <c r="B18" s="164"/>
      <c r="C18" s="125"/>
      <c r="D18" s="189"/>
      <c r="E18" s="189"/>
      <c r="F18" s="189"/>
      <c r="G18" s="189"/>
      <c r="H18" s="190"/>
      <c r="I18" s="170"/>
      <c r="J18" s="171"/>
      <c r="K18" s="171"/>
      <c r="L18" s="172"/>
      <c r="M18" s="172"/>
      <c r="N18" s="172"/>
      <c r="O18" s="172"/>
      <c r="P18" s="172"/>
      <c r="Q18" s="88"/>
      <c r="R18" s="88"/>
      <c r="S18" s="213">
        <f t="shared" ref="S18:S19" si="2">SUM(I18:R18)</f>
        <v>0</v>
      </c>
      <c r="T18" s="152"/>
    </row>
    <row r="19" spans="1:20" ht="15.75" thickBot="1" x14ac:dyDescent="0.3">
      <c r="A19" s="167"/>
      <c r="B19" s="168"/>
      <c r="C19" s="169"/>
      <c r="D19" s="84"/>
      <c r="E19" s="84"/>
      <c r="F19" s="84"/>
      <c r="G19" s="84"/>
      <c r="H19" s="85"/>
      <c r="I19" s="170"/>
      <c r="J19" s="171"/>
      <c r="K19" s="171"/>
      <c r="L19" s="172"/>
      <c r="M19" s="172"/>
      <c r="N19" s="172"/>
      <c r="O19" s="172"/>
      <c r="P19" s="172"/>
      <c r="Q19" s="88"/>
      <c r="R19" s="88"/>
      <c r="S19" s="114">
        <f t="shared" si="2"/>
        <v>0</v>
      </c>
      <c r="T19" s="90"/>
    </row>
    <row r="20" spans="1:20" ht="15.75" thickBot="1" x14ac:dyDescent="0.3">
      <c r="A20" s="105"/>
      <c r="B20" s="106"/>
      <c r="C20" s="107"/>
      <c r="D20" s="109"/>
      <c r="E20" s="109"/>
      <c r="F20" s="109"/>
      <c r="G20" s="109"/>
      <c r="H20" s="110"/>
      <c r="I20" s="124"/>
      <c r="J20" s="112"/>
      <c r="K20" s="112"/>
      <c r="L20" s="109"/>
      <c r="M20" s="109"/>
      <c r="N20" s="109"/>
      <c r="O20" s="109"/>
      <c r="P20" s="109"/>
      <c r="Q20" s="113"/>
      <c r="R20" s="113"/>
      <c r="S20" s="114">
        <f>SUM(I20:R20)</f>
        <v>0</v>
      </c>
      <c r="T20" s="159"/>
    </row>
    <row r="21" spans="1:20" ht="15.75" thickBot="1" x14ac:dyDescent="0.3">
      <c r="A21" s="149"/>
      <c r="B21" s="164"/>
      <c r="C21" s="125"/>
      <c r="D21" s="118"/>
      <c r="E21" s="118"/>
      <c r="F21" s="118"/>
      <c r="G21" s="118"/>
      <c r="H21" s="119"/>
      <c r="I21" s="165"/>
      <c r="J21" s="121"/>
      <c r="K21" s="121"/>
      <c r="L21" s="122"/>
      <c r="M21" s="122"/>
      <c r="N21" s="122"/>
      <c r="O21" s="122"/>
      <c r="P21" s="122"/>
      <c r="Q21" s="123"/>
      <c r="R21" s="123"/>
      <c r="S21" s="114">
        <f t="shared" ref="S21" si="3">SUM(I21:R21)</f>
        <v>0</v>
      </c>
      <c r="T21" s="152"/>
    </row>
    <row r="22" spans="1:20" ht="15.75" thickBot="1" x14ac:dyDescent="0.3">
      <c r="A22" s="105"/>
      <c r="B22" s="106"/>
      <c r="C22" s="107"/>
      <c r="D22" s="108"/>
      <c r="E22" s="109"/>
      <c r="F22" s="109"/>
      <c r="G22" s="109"/>
      <c r="H22" s="110"/>
      <c r="I22" s="111"/>
      <c r="J22" s="112"/>
      <c r="K22" s="112"/>
      <c r="L22" s="109"/>
      <c r="M22" s="109"/>
      <c r="N22" s="109"/>
      <c r="O22" s="109"/>
      <c r="P22" s="109"/>
      <c r="Q22" s="113"/>
      <c r="R22" s="113"/>
      <c r="S22" s="114">
        <f>SUM(I22:R22)</f>
        <v>0</v>
      </c>
      <c r="T22" s="159"/>
    </row>
    <row r="23" spans="1:20" ht="15.75" thickBot="1" x14ac:dyDescent="0.3">
      <c r="A23" s="149"/>
      <c r="B23" s="147"/>
      <c r="C23" s="125"/>
      <c r="D23" s="118"/>
      <c r="E23" s="118"/>
      <c r="F23" s="118"/>
      <c r="G23" s="118"/>
      <c r="H23" s="119"/>
      <c r="I23" s="165"/>
      <c r="J23" s="121"/>
      <c r="K23" s="121"/>
      <c r="L23" s="122"/>
      <c r="M23" s="122"/>
      <c r="N23" s="122"/>
      <c r="O23" s="122"/>
      <c r="P23" s="122"/>
      <c r="Q23" s="123"/>
      <c r="R23" s="123"/>
      <c r="S23" s="114">
        <f t="shared" ref="S23" si="4">SUM(I23:R23)</f>
        <v>0</v>
      </c>
      <c r="T23" s="152"/>
    </row>
    <row r="24" spans="1:20" ht="15.75" thickBot="1" x14ac:dyDescent="0.3">
      <c r="A24" s="105"/>
      <c r="B24" s="106"/>
      <c r="C24" s="107"/>
      <c r="D24" s="108"/>
      <c r="E24" s="108"/>
      <c r="F24" s="109"/>
      <c r="G24" s="109"/>
      <c r="H24" s="110"/>
      <c r="I24" s="124"/>
      <c r="J24" s="112"/>
      <c r="K24" s="112"/>
      <c r="L24" s="109"/>
      <c r="M24" s="109"/>
      <c r="N24" s="109"/>
      <c r="O24" s="109"/>
      <c r="P24" s="109"/>
      <c r="Q24" s="113"/>
      <c r="R24" s="113"/>
      <c r="S24" s="114">
        <f>SUM(I24:R24)</f>
        <v>0</v>
      </c>
      <c r="T24" s="159"/>
    </row>
    <row r="25" spans="1:20" ht="15.75" thickBot="1" x14ac:dyDescent="0.3">
      <c r="A25" s="149"/>
      <c r="B25" s="147"/>
      <c r="C25" s="125"/>
      <c r="D25" s="118"/>
      <c r="E25" s="118"/>
      <c r="F25" s="118"/>
      <c r="G25" s="118"/>
      <c r="H25" s="119"/>
      <c r="I25" s="120"/>
      <c r="J25" s="121"/>
      <c r="K25" s="121"/>
      <c r="L25" s="122"/>
      <c r="M25" s="122"/>
      <c r="N25" s="122"/>
      <c r="O25" s="122"/>
      <c r="P25" s="122"/>
      <c r="Q25" s="123"/>
      <c r="R25" s="123"/>
      <c r="S25" s="114">
        <f t="shared" ref="S25" si="5">SUM(I25:R25)</f>
        <v>0</v>
      </c>
      <c r="T25" s="152"/>
    </row>
    <row r="26" spans="1:20" ht="15.75" thickBot="1" x14ac:dyDescent="0.3">
      <c r="A26" s="105"/>
      <c r="B26" s="106"/>
      <c r="C26" s="107"/>
      <c r="D26" s="108"/>
      <c r="E26" s="109"/>
      <c r="F26" s="109"/>
      <c r="G26" s="109"/>
      <c r="H26" s="110"/>
      <c r="I26" s="124"/>
      <c r="J26" s="126"/>
      <c r="K26" s="126"/>
      <c r="L26" s="108"/>
      <c r="M26" s="108"/>
      <c r="N26" s="109"/>
      <c r="O26" s="109"/>
      <c r="P26" s="109"/>
      <c r="Q26" s="113"/>
      <c r="R26" s="113"/>
      <c r="S26" s="114">
        <f>SUM(I26:R26)</f>
        <v>0</v>
      </c>
      <c r="T26" s="159"/>
    </row>
    <row r="27" spans="1:20" ht="15.75" thickBot="1" x14ac:dyDescent="0.3">
      <c r="A27" s="149"/>
      <c r="B27" s="147"/>
      <c r="C27" s="125"/>
      <c r="D27" s="118"/>
      <c r="E27" s="118"/>
      <c r="F27" s="118"/>
      <c r="G27" s="118"/>
      <c r="H27" s="119"/>
      <c r="I27" s="120"/>
      <c r="J27" s="121"/>
      <c r="K27" s="121"/>
      <c r="L27" s="122"/>
      <c r="M27" s="122"/>
      <c r="N27" s="122"/>
      <c r="O27" s="122"/>
      <c r="P27" s="122"/>
      <c r="Q27" s="123"/>
      <c r="R27" s="123"/>
      <c r="S27" s="114">
        <f t="shared" ref="S27" si="6">SUM(I27:R27)</f>
        <v>0</v>
      </c>
      <c r="T27" s="152"/>
    </row>
    <row r="28" spans="1:20" ht="15.75" thickBot="1" x14ac:dyDescent="0.3">
      <c r="A28" s="105"/>
      <c r="B28" s="106"/>
      <c r="C28" s="107"/>
      <c r="D28" s="108"/>
      <c r="E28" s="109"/>
      <c r="F28" s="109"/>
      <c r="G28" s="109"/>
      <c r="H28" s="110"/>
      <c r="I28" s="111"/>
      <c r="J28" s="112"/>
      <c r="K28" s="112"/>
      <c r="L28" s="109"/>
      <c r="M28" s="109"/>
      <c r="N28" s="109"/>
      <c r="O28" s="109"/>
      <c r="P28" s="109"/>
      <c r="Q28" s="113"/>
      <c r="R28" s="113"/>
      <c r="S28" s="114">
        <f>SUM(I28:R28)</f>
        <v>0</v>
      </c>
      <c r="T28" s="159"/>
    </row>
    <row r="29" spans="1:20" ht="15.75" thickBot="1" x14ac:dyDescent="0.3">
      <c r="A29" s="149"/>
      <c r="B29" s="147"/>
      <c r="C29" s="125"/>
      <c r="D29" s="118"/>
      <c r="E29" s="118"/>
      <c r="F29" s="118"/>
      <c r="G29" s="118"/>
      <c r="H29" s="119"/>
      <c r="I29" s="120"/>
      <c r="J29" s="121"/>
      <c r="K29" s="121"/>
      <c r="L29" s="122"/>
      <c r="M29" s="122"/>
      <c r="N29" s="122"/>
      <c r="O29" s="122"/>
      <c r="P29" s="122"/>
      <c r="Q29" s="123"/>
      <c r="R29" s="123"/>
      <c r="S29" s="114">
        <f t="shared" ref="S29" si="7">SUM(I29:R29)</f>
        <v>0</v>
      </c>
      <c r="T29" s="152"/>
    </row>
    <row r="30" spans="1:20" ht="15.75" thickBot="1" x14ac:dyDescent="0.3">
      <c r="A30" s="105"/>
      <c r="B30" s="106"/>
      <c r="C30" s="107"/>
      <c r="D30" s="108"/>
      <c r="E30" s="109"/>
      <c r="F30" s="109"/>
      <c r="G30" s="109"/>
      <c r="H30" s="110"/>
      <c r="I30" s="111"/>
      <c r="J30" s="112"/>
      <c r="K30" s="112"/>
      <c r="L30" s="109"/>
      <c r="M30" s="109"/>
      <c r="N30" s="109"/>
      <c r="O30" s="109"/>
      <c r="P30" s="109"/>
      <c r="Q30" s="113"/>
      <c r="R30" s="113"/>
      <c r="S30" s="114">
        <f>SUM(I30:R30)</f>
        <v>0</v>
      </c>
      <c r="T30" s="159"/>
    </row>
    <row r="31" spans="1:20" ht="15.75" thickBot="1" x14ac:dyDescent="0.3">
      <c r="A31" s="149"/>
      <c r="B31" s="147"/>
      <c r="C31" s="125"/>
      <c r="D31" s="118"/>
      <c r="E31" s="118"/>
      <c r="F31" s="118"/>
      <c r="G31" s="118"/>
      <c r="H31" s="119"/>
      <c r="I31" s="120"/>
      <c r="J31" s="121"/>
      <c r="K31" s="121"/>
      <c r="L31" s="122"/>
      <c r="M31" s="122"/>
      <c r="N31" s="122"/>
      <c r="O31" s="122"/>
      <c r="P31" s="122"/>
      <c r="Q31" s="123"/>
      <c r="R31" s="123"/>
      <c r="S31" s="114">
        <f t="shared" ref="S31" si="8">SUM(I31:R31)</f>
        <v>0</v>
      </c>
      <c r="T31" s="152"/>
    </row>
    <row r="32" spans="1:20" ht="15.75" thickBot="1" x14ac:dyDescent="0.3"/>
    <row r="33" spans="2:20" x14ac:dyDescent="0.25">
      <c r="B33" s="127" t="s">
        <v>6</v>
      </c>
      <c r="C33" s="127" t="s">
        <v>43</v>
      </c>
      <c r="F33" s="140">
        <v>10</v>
      </c>
      <c r="G33" s="141" t="s">
        <v>9</v>
      </c>
      <c r="H33" s="141"/>
      <c r="I33" s="142"/>
      <c r="T33" s="128"/>
    </row>
    <row r="34" spans="2:20" ht="15.75" thickBot="1" x14ac:dyDescent="0.3">
      <c r="C34" s="127"/>
      <c r="F34" s="143">
        <v>10</v>
      </c>
      <c r="G34" s="144" t="s">
        <v>10</v>
      </c>
      <c r="H34" s="144"/>
      <c r="I34" s="145"/>
      <c r="T34" s="128"/>
    </row>
    <row r="35" spans="2:20" x14ac:dyDescent="0.25">
      <c r="B35" s="137" t="s">
        <v>63</v>
      </c>
      <c r="C35" s="138"/>
      <c r="D35" s="139"/>
      <c r="E35" s="139"/>
      <c r="T35" s="128"/>
    </row>
    <row r="36" spans="2:20" x14ac:dyDescent="0.25">
      <c r="B36" s="129"/>
      <c r="C36" s="130"/>
      <c r="G36" s="146"/>
      <c r="T36" s="128"/>
    </row>
    <row r="37" spans="2:20" x14ac:dyDescent="0.25">
      <c r="B37" s="129"/>
      <c r="C37" s="130"/>
    </row>
    <row r="38" spans="2:20" x14ac:dyDescent="0.25">
      <c r="B38" s="131"/>
      <c r="C38" s="132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31"/>
  <sheetViews>
    <sheetView tabSelected="1" workbookViewId="0">
      <selection activeCell="U21" sqref="U21"/>
    </sheetView>
  </sheetViews>
  <sheetFormatPr defaultRowHeight="15" x14ac:dyDescent="0.25"/>
  <cols>
    <col min="1" max="1" width="9.140625" style="93"/>
    <col min="2" max="2" width="34.5703125" style="93" customWidth="1"/>
    <col min="3" max="3" width="19.7109375" style="93" bestFit="1" customWidth="1"/>
    <col min="4" max="19" width="4.7109375" style="93" customWidth="1"/>
    <col min="20" max="20" width="9.140625" style="93" bestFit="1" customWidth="1"/>
    <col min="21" max="16384" width="9.140625" style="93"/>
  </cols>
  <sheetData>
    <row r="1" spans="1:20" ht="61.9" customHeight="1" x14ac:dyDescent="0.35">
      <c r="B1" s="166" t="s">
        <v>0</v>
      </c>
      <c r="I1" s="94" t="s">
        <v>37</v>
      </c>
      <c r="Q1" s="95" t="s">
        <v>1</v>
      </c>
      <c r="R1" s="160"/>
      <c r="T1" s="160">
        <v>43744</v>
      </c>
    </row>
    <row r="2" spans="1:20" ht="21.75" thickBot="1" x14ac:dyDescent="0.4">
      <c r="B2" s="96"/>
      <c r="I2" s="94"/>
      <c r="Q2" s="134"/>
      <c r="R2" s="135"/>
      <c r="T2" s="97"/>
    </row>
    <row r="3" spans="1:20" ht="15.75" thickBot="1" x14ac:dyDescent="0.3">
      <c r="A3" s="153" t="s">
        <v>8</v>
      </c>
      <c r="B3" s="154" t="s">
        <v>2</v>
      </c>
      <c r="C3" s="154" t="s">
        <v>3</v>
      </c>
      <c r="D3" s="155" t="s">
        <v>4</v>
      </c>
      <c r="E3" s="156"/>
      <c r="F3" s="156"/>
      <c r="G3" s="156"/>
      <c r="H3" s="157"/>
      <c r="I3" s="156" t="s">
        <v>7</v>
      </c>
      <c r="J3" s="158"/>
      <c r="K3" s="158"/>
      <c r="L3" s="158"/>
      <c r="M3" s="158"/>
      <c r="N3" s="158"/>
      <c r="O3" s="158"/>
      <c r="P3" s="158"/>
      <c r="Q3" s="158"/>
      <c r="R3" s="106"/>
      <c r="S3" s="106"/>
      <c r="T3" s="163" t="s">
        <v>5</v>
      </c>
    </row>
    <row r="4" spans="1:20" x14ac:dyDescent="0.25">
      <c r="A4" s="177">
        <v>2</v>
      </c>
      <c r="B4" s="113" t="s">
        <v>33</v>
      </c>
      <c r="C4" s="113" t="s">
        <v>13</v>
      </c>
      <c r="D4" s="109">
        <v>9</v>
      </c>
      <c r="E4" s="109">
        <v>9</v>
      </c>
      <c r="F4" s="109">
        <v>9</v>
      </c>
      <c r="G4" s="109">
        <v>8</v>
      </c>
      <c r="H4" s="109">
        <v>8</v>
      </c>
      <c r="I4" s="112">
        <v>10</v>
      </c>
      <c r="J4" s="112">
        <v>10</v>
      </c>
      <c r="K4" s="112">
        <v>10</v>
      </c>
      <c r="L4" s="109">
        <v>9</v>
      </c>
      <c r="M4" s="109">
        <v>9</v>
      </c>
      <c r="N4" s="109">
        <v>9</v>
      </c>
      <c r="O4" s="109">
        <v>9</v>
      </c>
      <c r="P4" s="109">
        <v>8</v>
      </c>
      <c r="Q4" s="113">
        <v>8</v>
      </c>
      <c r="R4" s="113">
        <v>7</v>
      </c>
      <c r="S4" s="113">
        <f t="shared" ref="S4:S13" si="0">SUM(I4:R4)</f>
        <v>89</v>
      </c>
      <c r="T4" s="178">
        <v>89</v>
      </c>
    </row>
    <row r="5" spans="1:20" x14ac:dyDescent="0.25">
      <c r="A5" s="179"/>
      <c r="B5" s="180" t="s">
        <v>59</v>
      </c>
      <c r="C5" s="181"/>
      <c r="D5" s="118"/>
      <c r="E5" s="118"/>
      <c r="F5" s="118"/>
      <c r="G5" s="118"/>
      <c r="H5" s="118"/>
      <c r="I5" s="121">
        <v>10</v>
      </c>
      <c r="J5" s="121">
        <v>10</v>
      </c>
      <c r="K5" s="121">
        <v>9</v>
      </c>
      <c r="L5" s="122">
        <v>9</v>
      </c>
      <c r="M5" s="122">
        <v>9</v>
      </c>
      <c r="N5" s="122">
        <v>9</v>
      </c>
      <c r="O5" s="122">
        <v>8</v>
      </c>
      <c r="P5" s="122">
        <v>8</v>
      </c>
      <c r="Q5" s="123">
        <v>8</v>
      </c>
      <c r="R5" s="123">
        <v>0</v>
      </c>
      <c r="S5" s="181">
        <f t="shared" si="0"/>
        <v>80</v>
      </c>
      <c r="T5" s="159"/>
    </row>
    <row r="6" spans="1:20" x14ac:dyDescent="0.25">
      <c r="A6" s="179"/>
      <c r="B6" s="180"/>
      <c r="C6" s="181"/>
      <c r="D6" s="118"/>
      <c r="E6" s="118"/>
      <c r="F6" s="118"/>
      <c r="G6" s="118"/>
      <c r="H6" s="118"/>
      <c r="I6" s="121">
        <v>10</v>
      </c>
      <c r="J6" s="121">
        <v>10</v>
      </c>
      <c r="K6" s="121">
        <v>10</v>
      </c>
      <c r="L6" s="122">
        <v>9</v>
      </c>
      <c r="M6" s="122">
        <v>9</v>
      </c>
      <c r="N6" s="122">
        <v>9</v>
      </c>
      <c r="O6" s="122">
        <v>9</v>
      </c>
      <c r="P6" s="122">
        <v>8</v>
      </c>
      <c r="Q6" s="123">
        <v>8</v>
      </c>
      <c r="R6" s="123">
        <v>6</v>
      </c>
      <c r="S6" s="181">
        <f t="shared" si="0"/>
        <v>88</v>
      </c>
      <c r="T6" s="159"/>
    </row>
    <row r="7" spans="1:20" ht="15.75" thickBot="1" x14ac:dyDescent="0.3">
      <c r="A7" s="182"/>
      <c r="B7" s="183"/>
      <c r="C7" s="184"/>
      <c r="D7" s="118"/>
      <c r="E7" s="118"/>
      <c r="F7" s="118"/>
      <c r="G7" s="118"/>
      <c r="H7" s="118"/>
      <c r="I7" s="188">
        <v>10</v>
      </c>
      <c r="J7" s="188">
        <v>9</v>
      </c>
      <c r="K7" s="188">
        <v>9</v>
      </c>
      <c r="L7" s="186">
        <v>9</v>
      </c>
      <c r="M7" s="186">
        <v>9</v>
      </c>
      <c r="N7" s="186">
        <v>9</v>
      </c>
      <c r="O7" s="186">
        <v>9</v>
      </c>
      <c r="P7" s="186">
        <v>9</v>
      </c>
      <c r="Q7" s="187">
        <v>7</v>
      </c>
      <c r="R7" s="187">
        <v>7</v>
      </c>
      <c r="S7" s="184">
        <f t="shared" si="0"/>
        <v>87</v>
      </c>
      <c r="T7" s="152"/>
    </row>
    <row r="8" spans="1:20" x14ac:dyDescent="0.25">
      <c r="A8" s="177">
        <v>3</v>
      </c>
      <c r="B8" s="113" t="s">
        <v>64</v>
      </c>
      <c r="C8" s="113" t="s">
        <v>13</v>
      </c>
      <c r="D8" s="109">
        <v>9</v>
      </c>
      <c r="E8" s="109">
        <v>9</v>
      </c>
      <c r="F8" s="109">
        <v>8</v>
      </c>
      <c r="G8" s="109">
        <v>8</v>
      </c>
      <c r="H8" s="109">
        <v>6</v>
      </c>
      <c r="I8" s="112">
        <v>8</v>
      </c>
      <c r="J8" s="112">
        <v>8</v>
      </c>
      <c r="K8" s="112">
        <v>7</v>
      </c>
      <c r="L8" s="109">
        <v>7</v>
      </c>
      <c r="M8" s="109">
        <v>7</v>
      </c>
      <c r="N8" s="109">
        <v>7</v>
      </c>
      <c r="O8" s="109">
        <v>7</v>
      </c>
      <c r="P8" s="109">
        <v>6</v>
      </c>
      <c r="Q8" s="113">
        <v>6</v>
      </c>
      <c r="R8" s="113">
        <v>0</v>
      </c>
      <c r="S8" s="113">
        <f>SUM(I8:R8)</f>
        <v>63</v>
      </c>
      <c r="T8" s="178">
        <v>92</v>
      </c>
    </row>
    <row r="9" spans="1:20" x14ac:dyDescent="0.25">
      <c r="A9" s="179"/>
      <c r="B9" s="180"/>
      <c r="C9" s="181"/>
      <c r="D9" s="118"/>
      <c r="E9" s="118"/>
      <c r="F9" s="118"/>
      <c r="G9" s="118"/>
      <c r="H9" s="118"/>
      <c r="I9" s="121">
        <v>9</v>
      </c>
      <c r="J9" s="121">
        <v>9</v>
      </c>
      <c r="K9" s="121">
        <v>8</v>
      </c>
      <c r="L9" s="122">
        <v>8</v>
      </c>
      <c r="M9" s="122">
        <v>8</v>
      </c>
      <c r="N9" s="122">
        <v>8</v>
      </c>
      <c r="O9" s="122">
        <v>8</v>
      </c>
      <c r="P9" s="122">
        <v>7</v>
      </c>
      <c r="Q9" s="123">
        <v>7</v>
      </c>
      <c r="R9" s="123">
        <v>7</v>
      </c>
      <c r="S9" s="181">
        <f t="shared" si="0"/>
        <v>79</v>
      </c>
      <c r="T9" s="159"/>
    </row>
    <row r="10" spans="1:20" x14ac:dyDescent="0.25">
      <c r="A10" s="179"/>
      <c r="B10" s="180"/>
      <c r="C10" s="181"/>
      <c r="D10" s="118"/>
      <c r="E10" s="118"/>
      <c r="F10" s="118"/>
      <c r="G10" s="118"/>
      <c r="H10" s="118"/>
      <c r="I10" s="121">
        <v>9</v>
      </c>
      <c r="J10" s="121">
        <v>9</v>
      </c>
      <c r="K10" s="121">
        <v>9</v>
      </c>
      <c r="L10" s="122">
        <v>9</v>
      </c>
      <c r="M10" s="122">
        <v>8</v>
      </c>
      <c r="N10" s="122">
        <v>8</v>
      </c>
      <c r="O10" s="122">
        <v>8</v>
      </c>
      <c r="P10" s="122">
        <v>8</v>
      </c>
      <c r="Q10" s="123">
        <v>8</v>
      </c>
      <c r="R10" s="123">
        <v>8</v>
      </c>
      <c r="S10" s="181">
        <f t="shared" si="0"/>
        <v>84</v>
      </c>
      <c r="T10" s="159"/>
    </row>
    <row r="11" spans="1:20" ht="15.75" thickBot="1" x14ac:dyDescent="0.3">
      <c r="A11" s="191"/>
      <c r="B11" s="184"/>
      <c r="C11" s="184"/>
      <c r="D11" s="118"/>
      <c r="E11" s="118"/>
      <c r="F11" s="118"/>
      <c r="G11" s="118"/>
      <c r="H11" s="118"/>
      <c r="I11" s="185">
        <v>10</v>
      </c>
      <c r="J11" s="188">
        <v>10</v>
      </c>
      <c r="K11" s="188">
        <v>10</v>
      </c>
      <c r="L11" s="186">
        <v>10</v>
      </c>
      <c r="M11" s="186">
        <v>9</v>
      </c>
      <c r="N11" s="186">
        <v>9</v>
      </c>
      <c r="O11" s="186">
        <v>9</v>
      </c>
      <c r="P11" s="186">
        <v>9</v>
      </c>
      <c r="Q11" s="184">
        <v>9</v>
      </c>
      <c r="R11" s="184">
        <v>7</v>
      </c>
      <c r="S11" s="184">
        <f>SUM(I11:R11)</f>
        <v>92</v>
      </c>
      <c r="T11" s="152"/>
    </row>
    <row r="12" spans="1:20" x14ac:dyDescent="0.25">
      <c r="A12" s="192">
        <v>4</v>
      </c>
      <c r="B12" s="193" t="s">
        <v>24</v>
      </c>
      <c r="C12" s="113" t="s">
        <v>13</v>
      </c>
      <c r="D12" s="109">
        <v>10</v>
      </c>
      <c r="E12" s="109">
        <v>10</v>
      </c>
      <c r="F12" s="109">
        <v>9</v>
      </c>
      <c r="G12" s="109">
        <v>8</v>
      </c>
      <c r="H12" s="109">
        <v>8</v>
      </c>
      <c r="I12" s="112">
        <v>10</v>
      </c>
      <c r="J12" s="112">
        <v>10</v>
      </c>
      <c r="K12" s="112">
        <v>10</v>
      </c>
      <c r="L12" s="109">
        <v>9</v>
      </c>
      <c r="M12" s="109">
        <v>9</v>
      </c>
      <c r="N12" s="109">
        <v>9</v>
      </c>
      <c r="O12" s="109">
        <v>8</v>
      </c>
      <c r="P12" s="109">
        <v>8</v>
      </c>
      <c r="Q12" s="194">
        <v>8</v>
      </c>
      <c r="R12" s="194">
        <v>8</v>
      </c>
      <c r="S12" s="113">
        <f t="shared" si="0"/>
        <v>89</v>
      </c>
      <c r="T12" s="178">
        <v>94</v>
      </c>
    </row>
    <row r="13" spans="1:20" ht="15.75" thickBot="1" x14ac:dyDescent="0.3">
      <c r="A13" s="179"/>
      <c r="B13" s="180" t="s">
        <v>65</v>
      </c>
      <c r="C13" s="181"/>
      <c r="D13" s="197"/>
      <c r="E13" s="197"/>
      <c r="F13" s="197"/>
      <c r="G13" s="197"/>
      <c r="H13" s="197"/>
      <c r="I13" s="133">
        <v>10</v>
      </c>
      <c r="J13" s="121">
        <v>10</v>
      </c>
      <c r="K13" s="121">
        <v>9</v>
      </c>
      <c r="L13" s="122">
        <v>9</v>
      </c>
      <c r="M13" s="122">
        <v>9</v>
      </c>
      <c r="N13" s="122">
        <v>9</v>
      </c>
      <c r="O13" s="122">
        <v>9</v>
      </c>
      <c r="P13" s="122">
        <v>8</v>
      </c>
      <c r="Q13" s="123">
        <v>8</v>
      </c>
      <c r="R13" s="123">
        <v>8</v>
      </c>
      <c r="S13" s="181">
        <f t="shared" si="0"/>
        <v>89</v>
      </c>
      <c r="T13" s="159"/>
    </row>
    <row r="14" spans="1:20" ht="15.75" thickBot="1" x14ac:dyDescent="0.3">
      <c r="A14" s="195"/>
      <c r="B14" s="181"/>
      <c r="C14" s="181"/>
      <c r="D14" s="197"/>
      <c r="E14" s="197"/>
      <c r="F14" s="197"/>
      <c r="G14" s="197"/>
      <c r="H14" s="197"/>
      <c r="I14" s="133">
        <v>10</v>
      </c>
      <c r="J14" s="121">
        <v>10</v>
      </c>
      <c r="K14" s="121">
        <v>10</v>
      </c>
      <c r="L14" s="122">
        <v>9</v>
      </c>
      <c r="M14" s="122">
        <v>9</v>
      </c>
      <c r="N14" s="122">
        <v>9</v>
      </c>
      <c r="O14" s="122">
        <v>9</v>
      </c>
      <c r="P14" s="122">
        <v>9</v>
      </c>
      <c r="Q14" s="181">
        <v>8</v>
      </c>
      <c r="R14" s="181">
        <v>8</v>
      </c>
      <c r="S14" s="181">
        <f>SUM(I14:R14)</f>
        <v>91</v>
      </c>
      <c r="T14" s="159"/>
    </row>
    <row r="15" spans="1:20" ht="15.75" thickBot="1" x14ac:dyDescent="0.3">
      <c r="A15" s="182"/>
      <c r="B15" s="196"/>
      <c r="C15" s="184"/>
      <c r="D15" s="197"/>
      <c r="E15" s="197"/>
      <c r="F15" s="197"/>
      <c r="G15" s="197"/>
      <c r="H15" s="197"/>
      <c r="I15" s="188">
        <v>10</v>
      </c>
      <c r="J15" s="188">
        <v>10</v>
      </c>
      <c r="K15" s="188">
        <v>10</v>
      </c>
      <c r="L15" s="186">
        <v>10</v>
      </c>
      <c r="M15" s="186">
        <v>9</v>
      </c>
      <c r="N15" s="186">
        <v>9</v>
      </c>
      <c r="O15" s="186">
        <v>9</v>
      </c>
      <c r="P15" s="186">
        <v>9</v>
      </c>
      <c r="Q15" s="187">
        <v>9</v>
      </c>
      <c r="R15" s="187">
        <v>9</v>
      </c>
      <c r="S15" s="184">
        <f t="shared" ref="S15:S16" si="1">SUM(I15:R15)</f>
        <v>94</v>
      </c>
      <c r="T15" s="152"/>
    </row>
    <row r="16" spans="1:20" x14ac:dyDescent="0.25">
      <c r="A16" s="192">
        <v>7</v>
      </c>
      <c r="B16" s="109" t="s">
        <v>14</v>
      </c>
      <c r="C16" s="113" t="s">
        <v>13</v>
      </c>
      <c r="D16" s="198">
        <v>10</v>
      </c>
      <c r="E16" s="198">
        <v>10</v>
      </c>
      <c r="F16" s="198">
        <v>9</v>
      </c>
      <c r="G16" s="198">
        <v>9</v>
      </c>
      <c r="H16" s="198">
        <v>9</v>
      </c>
      <c r="I16" s="126">
        <v>10</v>
      </c>
      <c r="J16" s="126">
        <v>10</v>
      </c>
      <c r="K16" s="126">
        <v>10</v>
      </c>
      <c r="L16" s="109">
        <v>10</v>
      </c>
      <c r="M16" s="109">
        <v>10</v>
      </c>
      <c r="N16" s="109">
        <v>10</v>
      </c>
      <c r="O16" s="109">
        <v>10</v>
      </c>
      <c r="P16" s="109">
        <v>9</v>
      </c>
      <c r="Q16" s="194">
        <v>9</v>
      </c>
      <c r="R16" s="194">
        <v>9</v>
      </c>
      <c r="S16" s="113">
        <f t="shared" si="1"/>
        <v>97</v>
      </c>
      <c r="T16" s="178">
        <v>97</v>
      </c>
    </row>
    <row r="17" spans="1:20" ht="15.75" thickBot="1" x14ac:dyDescent="0.3">
      <c r="A17" s="191"/>
      <c r="B17" s="184"/>
      <c r="C17" s="184"/>
      <c r="D17" s="189"/>
      <c r="E17" s="189"/>
      <c r="F17" s="189"/>
      <c r="G17" s="189"/>
      <c r="H17" s="190"/>
      <c r="I17" s="185">
        <v>10</v>
      </c>
      <c r="J17" s="188">
        <v>10</v>
      </c>
      <c r="K17" s="188">
        <v>10</v>
      </c>
      <c r="L17" s="186">
        <v>10</v>
      </c>
      <c r="M17" s="186">
        <v>9</v>
      </c>
      <c r="N17" s="186">
        <v>9</v>
      </c>
      <c r="O17" s="186">
        <v>9</v>
      </c>
      <c r="P17" s="186">
        <v>9</v>
      </c>
      <c r="Q17" s="184">
        <v>9</v>
      </c>
      <c r="R17" s="184">
        <v>9</v>
      </c>
      <c r="S17" s="184">
        <f>SUM(I17:R17)</f>
        <v>94</v>
      </c>
      <c r="T17" s="152"/>
    </row>
    <row r="18" spans="1:20" x14ac:dyDescent="0.25">
      <c r="A18" s="192"/>
      <c r="B18" s="193"/>
      <c r="C18" s="113"/>
      <c r="D18" s="118"/>
      <c r="E18" s="118"/>
      <c r="F18" s="118"/>
      <c r="G18" s="118"/>
      <c r="H18" s="118"/>
      <c r="I18" s="83">
        <v>10</v>
      </c>
      <c r="J18" s="126">
        <v>10</v>
      </c>
      <c r="K18" s="112">
        <v>10</v>
      </c>
      <c r="L18" s="109">
        <v>9</v>
      </c>
      <c r="M18" s="109">
        <v>9</v>
      </c>
      <c r="N18" s="109">
        <v>9</v>
      </c>
      <c r="O18" s="109">
        <v>9</v>
      </c>
      <c r="P18" s="109">
        <v>9</v>
      </c>
      <c r="Q18" s="194">
        <v>9</v>
      </c>
      <c r="R18" s="194">
        <v>9</v>
      </c>
      <c r="S18" s="113">
        <f t="shared" ref="S18" si="2">SUM(I18:R18)</f>
        <v>93</v>
      </c>
      <c r="T18" s="178"/>
    </row>
    <row r="19" spans="1:20" ht="15.75" thickBot="1" x14ac:dyDescent="0.3">
      <c r="A19" s="191"/>
      <c r="B19" s="184"/>
      <c r="C19" s="184"/>
      <c r="D19" s="118"/>
      <c r="E19" s="118"/>
      <c r="F19" s="118"/>
      <c r="G19" s="118"/>
      <c r="H19" s="118"/>
      <c r="I19" s="188"/>
      <c r="J19" s="188"/>
      <c r="K19" s="188"/>
      <c r="L19" s="186"/>
      <c r="M19" s="186"/>
      <c r="N19" s="186"/>
      <c r="O19" s="186"/>
      <c r="P19" s="186"/>
      <c r="Q19" s="184"/>
      <c r="R19" s="184"/>
      <c r="S19" s="184"/>
      <c r="T19" s="152"/>
    </row>
    <row r="20" spans="1:20" x14ac:dyDescent="0.25">
      <c r="A20" s="105">
        <v>9</v>
      </c>
      <c r="B20" s="106" t="s">
        <v>15</v>
      </c>
      <c r="C20" s="107" t="s">
        <v>13</v>
      </c>
      <c r="D20" s="109">
        <v>8</v>
      </c>
      <c r="E20" s="109">
        <v>8</v>
      </c>
      <c r="F20" s="109">
        <v>8</v>
      </c>
      <c r="G20" s="109">
        <v>8</v>
      </c>
      <c r="H20" s="110">
        <v>8</v>
      </c>
      <c r="I20" s="111">
        <v>10</v>
      </c>
      <c r="J20" s="112">
        <v>10</v>
      </c>
      <c r="K20" s="112">
        <v>10</v>
      </c>
      <c r="L20" s="109">
        <v>10</v>
      </c>
      <c r="M20" s="109">
        <v>10</v>
      </c>
      <c r="N20" s="109">
        <v>9</v>
      </c>
      <c r="O20" s="109">
        <v>9</v>
      </c>
      <c r="P20" s="109">
        <v>8</v>
      </c>
      <c r="Q20" s="113">
        <v>8</v>
      </c>
      <c r="R20" s="113">
        <v>8</v>
      </c>
      <c r="S20" s="114">
        <f>SUM(I20:R20)</f>
        <v>92</v>
      </c>
      <c r="T20" s="159">
        <v>92</v>
      </c>
    </row>
    <row r="21" spans="1:20" x14ac:dyDescent="0.25">
      <c r="A21" s="179"/>
      <c r="B21" s="180"/>
      <c r="C21" s="181"/>
      <c r="D21" s="118"/>
      <c r="E21" s="118"/>
      <c r="F21" s="118"/>
      <c r="G21" s="118"/>
      <c r="H21" s="118"/>
      <c r="I21" s="133">
        <v>10</v>
      </c>
      <c r="J21" s="121">
        <v>10</v>
      </c>
      <c r="K21" s="121">
        <v>10</v>
      </c>
      <c r="L21" s="122">
        <v>9</v>
      </c>
      <c r="M21" s="122">
        <v>9</v>
      </c>
      <c r="N21" s="122">
        <v>9</v>
      </c>
      <c r="O21" s="122">
        <v>9</v>
      </c>
      <c r="P21" s="122">
        <v>9</v>
      </c>
      <c r="Q21" s="123">
        <v>9</v>
      </c>
      <c r="R21" s="123">
        <v>8</v>
      </c>
      <c r="S21" s="181">
        <f t="shared" ref="S21" si="3">SUM(I21:R21)</f>
        <v>92</v>
      </c>
      <c r="T21" s="159"/>
    </row>
    <row r="22" spans="1:20" ht="15.75" thickBot="1" x14ac:dyDescent="0.3">
      <c r="A22" s="191"/>
      <c r="B22" s="184"/>
      <c r="C22" s="184"/>
      <c r="D22" s="118"/>
      <c r="E22" s="118"/>
      <c r="F22" s="118"/>
      <c r="G22" s="118"/>
      <c r="H22" s="118"/>
      <c r="I22" s="185">
        <v>10</v>
      </c>
      <c r="J22" s="185">
        <v>10</v>
      </c>
      <c r="K22" s="188">
        <v>9</v>
      </c>
      <c r="L22" s="186">
        <v>9</v>
      </c>
      <c r="M22" s="186">
        <v>9</v>
      </c>
      <c r="N22" s="186">
        <v>9</v>
      </c>
      <c r="O22" s="186">
        <v>9</v>
      </c>
      <c r="P22" s="186">
        <v>8</v>
      </c>
      <c r="Q22" s="184">
        <v>8</v>
      </c>
      <c r="R22" s="184">
        <v>7</v>
      </c>
      <c r="S22" s="184">
        <f>SUM(I22:R22)</f>
        <v>88</v>
      </c>
      <c r="T22" s="152"/>
    </row>
    <row r="23" spans="1:20" ht="15.75" thickBot="1" x14ac:dyDescent="0.3">
      <c r="A23" s="105"/>
      <c r="B23" s="106"/>
      <c r="C23" s="107"/>
      <c r="D23" s="108"/>
      <c r="E23" s="108"/>
      <c r="F23" s="109"/>
      <c r="G23" s="109"/>
      <c r="H23" s="110"/>
      <c r="I23" s="124"/>
      <c r="J23" s="112"/>
      <c r="K23" s="112"/>
      <c r="L23" s="109"/>
      <c r="M23" s="109"/>
      <c r="N23" s="109"/>
      <c r="O23" s="109"/>
      <c r="P23" s="109"/>
      <c r="Q23" s="113"/>
      <c r="R23" s="113"/>
      <c r="S23" s="114">
        <f>SUM(I23:R23)</f>
        <v>0</v>
      </c>
      <c r="T23" s="159"/>
    </row>
    <row r="24" spans="1:20" ht="15.75" thickBot="1" x14ac:dyDescent="0.3">
      <c r="A24" s="149"/>
      <c r="B24" s="147"/>
      <c r="C24" s="125"/>
      <c r="D24" s="118"/>
      <c r="E24" s="118"/>
      <c r="F24" s="118"/>
      <c r="G24" s="118"/>
      <c r="H24" s="119"/>
      <c r="I24" s="120"/>
      <c r="J24" s="121"/>
      <c r="K24" s="121"/>
      <c r="L24" s="122"/>
      <c r="M24" s="122"/>
      <c r="N24" s="122"/>
      <c r="O24" s="122"/>
      <c r="P24" s="122"/>
      <c r="Q24" s="123"/>
      <c r="R24" s="123"/>
      <c r="S24" s="114">
        <f t="shared" ref="S24" si="4">SUM(I24:R24)</f>
        <v>0</v>
      </c>
      <c r="T24" s="152"/>
    </row>
    <row r="25" spans="1:20" ht="15.75" thickBot="1" x14ac:dyDescent="0.3"/>
    <row r="26" spans="1:20" x14ac:dyDescent="0.25">
      <c r="B26" s="127" t="s">
        <v>6</v>
      </c>
      <c r="C26" s="127" t="s">
        <v>15</v>
      </c>
      <c r="F26" s="140">
        <v>10</v>
      </c>
      <c r="G26" s="141" t="s">
        <v>9</v>
      </c>
      <c r="H26" s="141"/>
      <c r="I26" s="142"/>
      <c r="T26" s="128"/>
    </row>
    <row r="27" spans="1:20" ht="15.75" thickBot="1" x14ac:dyDescent="0.3">
      <c r="C27" s="127"/>
      <c r="F27" s="143">
        <v>10</v>
      </c>
      <c r="G27" s="144" t="s">
        <v>10</v>
      </c>
      <c r="H27" s="144"/>
      <c r="I27" s="145"/>
      <c r="T27" s="128"/>
    </row>
    <row r="28" spans="1:20" x14ac:dyDescent="0.25">
      <c r="B28" s="137" t="s">
        <v>66</v>
      </c>
      <c r="C28" s="138"/>
      <c r="D28" s="139"/>
      <c r="E28" s="139"/>
      <c r="T28" s="128"/>
    </row>
    <row r="29" spans="1:20" x14ac:dyDescent="0.25">
      <c r="B29" s="129"/>
      <c r="C29" s="130"/>
      <c r="G29" s="146"/>
      <c r="T29" s="128"/>
    </row>
    <row r="30" spans="1:20" x14ac:dyDescent="0.25">
      <c r="B30" s="129"/>
      <c r="C30" s="130"/>
    </row>
    <row r="31" spans="1:20" x14ac:dyDescent="0.25">
      <c r="B31" s="131"/>
      <c r="C31" s="13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"/>
  <sheetViews>
    <sheetView workbookViewId="0">
      <selection activeCell="B1" sqref="B1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5" t="s">
        <v>0</v>
      </c>
      <c r="I1" s="1" t="s">
        <v>19</v>
      </c>
      <c r="Q1" s="2" t="s">
        <v>1</v>
      </c>
      <c r="R1" s="69"/>
      <c r="T1" s="69">
        <v>43625</v>
      </c>
    </row>
    <row r="2" spans="1:20" ht="21.75" thickBot="1" x14ac:dyDescent="0.4">
      <c r="B2" s="3"/>
      <c r="I2" s="1"/>
      <c r="Q2" s="42"/>
      <c r="R2" s="43"/>
      <c r="T2" s="4"/>
    </row>
    <row r="3" spans="1:20" ht="15.75" thickBot="1" x14ac:dyDescent="0.3">
      <c r="A3" s="62" t="s">
        <v>8</v>
      </c>
      <c r="B3" s="63" t="s">
        <v>2</v>
      </c>
      <c r="C3" s="63" t="s">
        <v>3</v>
      </c>
      <c r="D3" s="64" t="s">
        <v>4</v>
      </c>
      <c r="E3" s="65"/>
      <c r="F3" s="65"/>
      <c r="G3" s="65"/>
      <c r="H3" s="66"/>
      <c r="I3" s="65" t="s">
        <v>7</v>
      </c>
      <c r="J3" s="67"/>
      <c r="K3" s="67"/>
      <c r="L3" s="67"/>
      <c r="M3" s="67"/>
      <c r="N3" s="67"/>
      <c r="O3" s="67"/>
      <c r="P3" s="67"/>
      <c r="Q3" s="67"/>
      <c r="R3" s="13"/>
      <c r="S3" s="13"/>
      <c r="T3" s="72" t="s">
        <v>5</v>
      </c>
    </row>
    <row r="4" spans="1:20" ht="15.75" thickBot="1" x14ac:dyDescent="0.3">
      <c r="A4" s="12">
        <v>1</v>
      </c>
      <c r="B4" s="13" t="s">
        <v>20</v>
      </c>
      <c r="C4" s="14" t="s">
        <v>13</v>
      </c>
      <c r="D4" s="15">
        <v>10</v>
      </c>
      <c r="E4" s="15">
        <v>10</v>
      </c>
      <c r="F4" s="16">
        <v>8</v>
      </c>
      <c r="G4" s="16">
        <v>8</v>
      </c>
      <c r="H4" s="17">
        <v>7</v>
      </c>
      <c r="I4" s="18">
        <v>9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9</v>
      </c>
      <c r="P4" s="16">
        <v>9</v>
      </c>
      <c r="Q4" s="20">
        <v>8</v>
      </c>
      <c r="R4" s="20">
        <v>8</v>
      </c>
      <c r="S4" s="21">
        <f>SUM(I4:R4)</f>
        <v>88</v>
      </c>
      <c r="T4" s="70">
        <v>88</v>
      </c>
    </row>
    <row r="5" spans="1:20" ht="15.75" thickBot="1" x14ac:dyDescent="0.3">
      <c r="A5" s="58"/>
      <c r="B5" s="73" t="s">
        <v>31</v>
      </c>
      <c r="C5" s="24"/>
      <c r="D5" s="25"/>
      <c r="E5" s="25"/>
      <c r="F5" s="25"/>
      <c r="G5" s="25"/>
      <c r="H5" s="26"/>
      <c r="I5" s="74">
        <v>10</v>
      </c>
      <c r="J5" s="28">
        <v>9</v>
      </c>
      <c r="K5" s="28">
        <v>9</v>
      </c>
      <c r="L5" s="29">
        <v>9</v>
      </c>
      <c r="M5" s="29">
        <v>9</v>
      </c>
      <c r="N5" s="29">
        <v>9</v>
      </c>
      <c r="O5" s="29">
        <v>9</v>
      </c>
      <c r="P5" s="29">
        <v>8</v>
      </c>
      <c r="Q5" s="30">
        <v>7</v>
      </c>
      <c r="R5" s="30">
        <v>7</v>
      </c>
      <c r="S5" s="21">
        <f t="shared" ref="S5:S9" si="0">SUM(I5:R5)</f>
        <v>86</v>
      </c>
      <c r="T5" s="61"/>
    </row>
    <row r="6" spans="1:20" ht="15.75" thickBot="1" x14ac:dyDescent="0.3">
      <c r="A6" s="12">
        <v>2</v>
      </c>
      <c r="B6" s="13" t="s">
        <v>21</v>
      </c>
      <c r="C6" s="14" t="s">
        <v>13</v>
      </c>
      <c r="D6" s="16">
        <v>6</v>
      </c>
      <c r="E6" s="16">
        <v>6</v>
      </c>
      <c r="F6" s="16">
        <v>0</v>
      </c>
      <c r="G6" s="16">
        <v>0</v>
      </c>
      <c r="H6" s="17">
        <v>0</v>
      </c>
      <c r="I6" s="18">
        <v>9</v>
      </c>
      <c r="J6" s="19">
        <v>7</v>
      </c>
      <c r="K6" s="19">
        <v>7</v>
      </c>
      <c r="L6" s="16">
        <v>6</v>
      </c>
      <c r="M6" s="16">
        <v>6</v>
      </c>
      <c r="N6" s="16">
        <v>5</v>
      </c>
      <c r="O6" s="16">
        <v>0</v>
      </c>
      <c r="P6" s="16">
        <v>0</v>
      </c>
      <c r="Q6" s="20">
        <v>0</v>
      </c>
      <c r="R6" s="20">
        <v>0</v>
      </c>
      <c r="S6" s="21">
        <f t="shared" si="0"/>
        <v>40</v>
      </c>
      <c r="T6" s="70">
        <v>92</v>
      </c>
    </row>
    <row r="7" spans="1:20" ht="15.75" thickBot="1" x14ac:dyDescent="0.3">
      <c r="A7" s="58"/>
      <c r="B7" s="73" t="s">
        <v>32</v>
      </c>
      <c r="C7" s="24"/>
      <c r="D7" s="25"/>
      <c r="E7" s="25"/>
      <c r="F7" s="25"/>
      <c r="G7" s="25"/>
      <c r="H7" s="26"/>
      <c r="I7" s="74">
        <v>10</v>
      </c>
      <c r="J7" s="28">
        <v>10</v>
      </c>
      <c r="K7" s="28">
        <v>10</v>
      </c>
      <c r="L7" s="29">
        <v>10</v>
      </c>
      <c r="M7" s="29">
        <v>9</v>
      </c>
      <c r="N7" s="29">
        <v>9</v>
      </c>
      <c r="O7" s="29">
        <v>9</v>
      </c>
      <c r="P7" s="29">
        <v>9</v>
      </c>
      <c r="Q7" s="30">
        <v>8</v>
      </c>
      <c r="R7" s="30">
        <v>8</v>
      </c>
      <c r="S7" s="21">
        <f t="shared" si="0"/>
        <v>92</v>
      </c>
      <c r="T7" s="61"/>
    </row>
    <row r="8" spans="1:20" ht="15.75" thickBot="1" x14ac:dyDescent="0.3">
      <c r="A8" s="12"/>
      <c r="B8" s="13"/>
      <c r="C8" s="14"/>
      <c r="D8" s="16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20"/>
      <c r="R8" s="20"/>
      <c r="S8" s="21">
        <f>SUM(I8:R8)</f>
        <v>0</v>
      </c>
      <c r="T8" s="68"/>
    </row>
    <row r="9" spans="1:20" ht="15.75" thickBot="1" x14ac:dyDescent="0.3">
      <c r="A9" s="58"/>
      <c r="B9" s="73"/>
      <c r="C9" s="33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61"/>
    </row>
    <row r="10" spans="1:20" ht="15.75" thickBot="1" x14ac:dyDescent="0.3">
      <c r="A10" s="12">
        <v>9</v>
      </c>
      <c r="B10" s="13" t="s">
        <v>33</v>
      </c>
      <c r="C10" s="14" t="s">
        <v>13</v>
      </c>
      <c r="D10" s="16">
        <v>7</v>
      </c>
      <c r="E10" s="16">
        <v>6</v>
      </c>
      <c r="F10" s="16">
        <v>0</v>
      </c>
      <c r="G10" s="16">
        <v>0</v>
      </c>
      <c r="H10" s="17">
        <v>0</v>
      </c>
      <c r="I10" s="18">
        <v>7</v>
      </c>
      <c r="J10" s="19">
        <v>7</v>
      </c>
      <c r="K10" s="19">
        <v>6</v>
      </c>
      <c r="L10" s="16">
        <v>4</v>
      </c>
      <c r="M10" s="16">
        <v>0</v>
      </c>
      <c r="N10" s="16">
        <v>0</v>
      </c>
      <c r="O10" s="16">
        <v>0</v>
      </c>
      <c r="P10" s="16">
        <v>0</v>
      </c>
      <c r="Q10" s="20">
        <v>0</v>
      </c>
      <c r="R10" s="20">
        <v>0</v>
      </c>
      <c r="S10" s="21">
        <f>SUM(I10:R10)</f>
        <v>24</v>
      </c>
      <c r="T10" s="68">
        <v>26</v>
      </c>
    </row>
    <row r="11" spans="1:20" ht="15.75" thickBot="1" x14ac:dyDescent="0.3">
      <c r="A11" s="58"/>
      <c r="B11" s="55"/>
      <c r="C11" s="33"/>
      <c r="D11" s="25"/>
      <c r="E11" s="25"/>
      <c r="F11" s="25"/>
      <c r="G11" s="25"/>
      <c r="H11" s="26"/>
      <c r="I11" s="27">
        <v>8</v>
      </c>
      <c r="J11" s="28">
        <v>8</v>
      </c>
      <c r="K11" s="28">
        <v>6</v>
      </c>
      <c r="L11" s="29">
        <v>4</v>
      </c>
      <c r="M11" s="29">
        <v>0</v>
      </c>
      <c r="N11" s="29">
        <v>0</v>
      </c>
      <c r="O11" s="29">
        <v>0</v>
      </c>
      <c r="P11" s="29">
        <v>0</v>
      </c>
      <c r="Q11" s="30">
        <v>0</v>
      </c>
      <c r="R11" s="30">
        <v>0</v>
      </c>
      <c r="S11" s="21">
        <f t="shared" ref="S11" si="1">SUM(I11:R11)</f>
        <v>26</v>
      </c>
      <c r="T11" s="61"/>
    </row>
    <row r="12" spans="1:20" ht="15.75" thickBot="1" x14ac:dyDescent="0.3">
      <c r="A12" s="12"/>
      <c r="B12" s="13"/>
      <c r="C12" s="14"/>
      <c r="D12" s="16"/>
      <c r="E12" s="16"/>
      <c r="F12" s="16"/>
      <c r="G12" s="16"/>
      <c r="H12" s="17"/>
      <c r="I12" s="18"/>
      <c r="J12" s="19"/>
      <c r="K12" s="19"/>
      <c r="L12" s="16"/>
      <c r="M12" s="16"/>
      <c r="N12" s="16"/>
      <c r="O12" s="16"/>
      <c r="P12" s="16"/>
      <c r="Q12" s="20"/>
      <c r="R12" s="20"/>
      <c r="S12" s="21">
        <f>SUM(I12:R12)</f>
        <v>0</v>
      </c>
      <c r="T12" s="68"/>
    </row>
    <row r="13" spans="1:20" ht="15.75" thickBot="1" x14ac:dyDescent="0.3">
      <c r="A13" s="58"/>
      <c r="B13" s="73"/>
      <c r="C13" s="33"/>
      <c r="D13" s="25"/>
      <c r="E13" s="25"/>
      <c r="F13" s="25"/>
      <c r="G13" s="25"/>
      <c r="H13" s="26"/>
      <c r="I13" s="74"/>
      <c r="J13" s="28"/>
      <c r="K13" s="28"/>
      <c r="L13" s="29"/>
      <c r="M13" s="29"/>
      <c r="N13" s="29"/>
      <c r="O13" s="29"/>
      <c r="P13" s="29"/>
      <c r="Q13" s="30"/>
      <c r="R13" s="30"/>
      <c r="S13" s="21">
        <f t="shared" ref="S13" si="2">SUM(I13:R13)</f>
        <v>0</v>
      </c>
      <c r="T13" s="61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21">
        <f>SUM(I14:R14)</f>
        <v>0</v>
      </c>
      <c r="T14" s="68"/>
    </row>
    <row r="15" spans="1:20" ht="15.75" thickBot="1" x14ac:dyDescent="0.3">
      <c r="A15" s="58"/>
      <c r="B15" s="73"/>
      <c r="C15" s="33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0"/>
      <c r="R15" s="30"/>
      <c r="S15" s="21">
        <f t="shared" ref="S15" si="3">SUM(I15:R15)</f>
        <v>0</v>
      </c>
      <c r="T15" s="61"/>
    </row>
    <row r="16" spans="1:20" ht="15.75" thickBot="1" x14ac:dyDescent="0.3">
      <c r="A16" s="12">
        <v>7</v>
      </c>
      <c r="B16" s="13" t="s">
        <v>15</v>
      </c>
      <c r="C16" s="14" t="s">
        <v>13</v>
      </c>
      <c r="D16" s="15">
        <v>10</v>
      </c>
      <c r="E16" s="16">
        <v>10</v>
      </c>
      <c r="F16" s="16">
        <v>9</v>
      </c>
      <c r="G16" s="16">
        <v>7</v>
      </c>
      <c r="H16" s="17">
        <v>6</v>
      </c>
      <c r="I16" s="32">
        <v>10</v>
      </c>
      <c r="J16" s="34">
        <v>10</v>
      </c>
      <c r="K16" s="34">
        <v>10</v>
      </c>
      <c r="L16" s="16">
        <v>10</v>
      </c>
      <c r="M16" s="16">
        <v>10</v>
      </c>
      <c r="N16" s="16">
        <v>10</v>
      </c>
      <c r="O16" s="16">
        <v>10</v>
      </c>
      <c r="P16" s="16">
        <v>9</v>
      </c>
      <c r="Q16" s="20">
        <v>9</v>
      </c>
      <c r="R16" s="20">
        <v>9</v>
      </c>
      <c r="S16" s="21">
        <f>SUM(I16:R16)</f>
        <v>97</v>
      </c>
      <c r="T16" s="68">
        <v>97</v>
      </c>
    </row>
    <row r="17" spans="1:20" ht="15.75" thickBot="1" x14ac:dyDescent="0.3">
      <c r="A17" s="58"/>
      <c r="B17" s="55" t="s">
        <v>34</v>
      </c>
      <c r="C17" s="33"/>
      <c r="D17" s="25"/>
      <c r="E17" s="25"/>
      <c r="F17" s="25"/>
      <c r="G17" s="25"/>
      <c r="H17" s="26"/>
      <c r="I17" s="74">
        <v>10</v>
      </c>
      <c r="J17" s="28">
        <v>10</v>
      </c>
      <c r="K17" s="28">
        <v>9</v>
      </c>
      <c r="L17" s="29">
        <v>9</v>
      </c>
      <c r="M17" s="29">
        <v>9</v>
      </c>
      <c r="N17" s="29">
        <v>8</v>
      </c>
      <c r="O17" s="29">
        <v>8</v>
      </c>
      <c r="P17" s="29">
        <v>8</v>
      </c>
      <c r="Q17" s="30">
        <v>8</v>
      </c>
      <c r="R17" s="30">
        <v>8</v>
      </c>
      <c r="S17" s="21">
        <f t="shared" ref="S17" si="4">SUM(I17:R17)</f>
        <v>87</v>
      </c>
      <c r="T17" s="61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32"/>
      <c r="J18" s="34"/>
      <c r="K18" s="19"/>
      <c r="L18" s="16"/>
      <c r="M18" s="16"/>
      <c r="N18" s="16"/>
      <c r="O18" s="16"/>
      <c r="P18" s="16"/>
      <c r="Q18" s="20"/>
      <c r="R18" s="20"/>
      <c r="S18" s="21">
        <f>SUM(I18:R18)</f>
        <v>0</v>
      </c>
      <c r="T18" s="68"/>
    </row>
    <row r="19" spans="1:20" ht="15.75" thickBot="1" x14ac:dyDescent="0.3">
      <c r="A19" s="58"/>
      <c r="B19" s="55"/>
      <c r="C19" s="33"/>
      <c r="D19" s="25"/>
      <c r="E19" s="25"/>
      <c r="F19" s="25"/>
      <c r="G19" s="25"/>
      <c r="H19" s="26"/>
      <c r="I19" s="74"/>
      <c r="J19" s="41"/>
      <c r="K19" s="41"/>
      <c r="L19" s="29"/>
      <c r="M19" s="29"/>
      <c r="N19" s="29"/>
      <c r="O19" s="29"/>
      <c r="P19" s="29"/>
      <c r="Q19" s="30"/>
      <c r="R19" s="30"/>
      <c r="S19" s="21">
        <f t="shared" ref="S19" si="5">SUM(I19:R19)</f>
        <v>0</v>
      </c>
      <c r="T19" s="61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21">
        <f>SUM(I20:R20)</f>
        <v>0</v>
      </c>
      <c r="T20" s="68"/>
    </row>
    <row r="21" spans="1:20" ht="15.75" thickBot="1" x14ac:dyDescent="0.3">
      <c r="A21" s="58"/>
      <c r="B21" s="55"/>
      <c r="C21" s="33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0"/>
      <c r="R21" s="30"/>
      <c r="S21" s="21">
        <f t="shared" ref="S21" si="6">SUM(I21:R21)</f>
        <v>0</v>
      </c>
      <c r="T21" s="61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>SUM(I22:R22)</f>
        <v>0</v>
      </c>
      <c r="T22" s="68"/>
    </row>
    <row r="23" spans="1:20" ht="15.75" thickBot="1" x14ac:dyDescent="0.3">
      <c r="A23" s="58"/>
      <c r="B23" s="55"/>
      <c r="C23" s="33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0"/>
      <c r="R23" s="30"/>
      <c r="S23" s="21">
        <f t="shared" ref="S23" si="7">SUM(I23:R23)</f>
        <v>0</v>
      </c>
      <c r="T23" s="61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20"/>
      <c r="R24" s="20"/>
      <c r="S24" s="21">
        <f>SUM(I24:R24)</f>
        <v>0</v>
      </c>
      <c r="T24" s="68"/>
    </row>
    <row r="25" spans="1:20" ht="15.75" thickBot="1" x14ac:dyDescent="0.3">
      <c r="A25" s="58"/>
      <c r="B25" s="55"/>
      <c r="C25" s="33"/>
      <c r="D25" s="25"/>
      <c r="E25" s="25"/>
      <c r="F25" s="25"/>
      <c r="G25" s="25"/>
      <c r="H25" s="26"/>
      <c r="I25" s="27"/>
      <c r="J25" s="28"/>
      <c r="K25" s="28"/>
      <c r="L25" s="29"/>
      <c r="M25" s="29"/>
      <c r="N25" s="29"/>
      <c r="O25" s="29"/>
      <c r="P25" s="29"/>
      <c r="Q25" s="30"/>
      <c r="R25" s="30"/>
      <c r="S25" s="21">
        <f t="shared" ref="S25" si="8">SUM(I25:R25)</f>
        <v>0</v>
      </c>
      <c r="T25" s="61"/>
    </row>
    <row r="26" spans="1:20" ht="15.75" thickBot="1" x14ac:dyDescent="0.3"/>
    <row r="27" spans="1:20" x14ac:dyDescent="0.25">
      <c r="B27" s="35" t="s">
        <v>6</v>
      </c>
      <c r="C27" s="35" t="s">
        <v>15</v>
      </c>
      <c r="F27" s="48">
        <v>10</v>
      </c>
      <c r="G27" s="49" t="s">
        <v>9</v>
      </c>
      <c r="H27" s="49"/>
      <c r="I27" s="50"/>
      <c r="T27" s="36"/>
    </row>
    <row r="28" spans="1:20" ht="15.75" thickBot="1" x14ac:dyDescent="0.3">
      <c r="C28" s="35"/>
      <c r="F28" s="51">
        <v>10</v>
      </c>
      <c r="G28" s="52" t="s">
        <v>10</v>
      </c>
      <c r="H28" s="52"/>
      <c r="I28" s="53"/>
      <c r="T28" s="36"/>
    </row>
    <row r="29" spans="1:20" x14ac:dyDescent="0.25">
      <c r="B29" s="45" t="s">
        <v>27</v>
      </c>
      <c r="C29" s="46"/>
      <c r="D29" s="47"/>
      <c r="E29" s="47"/>
      <c r="T29" s="36"/>
    </row>
    <row r="30" spans="1:20" x14ac:dyDescent="0.25">
      <c r="B30" s="37"/>
      <c r="C30" s="38"/>
      <c r="G30" s="54"/>
      <c r="T30" s="36"/>
    </row>
    <row r="31" spans="1:20" x14ac:dyDescent="0.25">
      <c r="B31" s="37"/>
      <c r="C31" s="38"/>
    </row>
    <row r="32" spans="1:20" x14ac:dyDescent="0.25">
      <c r="B32" s="39"/>
      <c r="C32" s="4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0"/>
  <sheetViews>
    <sheetView workbookViewId="0">
      <selection activeCell="V19" sqref="V19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1" ht="61.5" customHeight="1" x14ac:dyDescent="0.35">
      <c r="B1" s="60" t="s">
        <v>0</v>
      </c>
      <c r="I1" s="1" t="s">
        <v>26</v>
      </c>
      <c r="Q1" s="2" t="s">
        <v>1</v>
      </c>
      <c r="S1" s="69">
        <v>43625</v>
      </c>
      <c r="T1" s="44"/>
    </row>
    <row r="2" spans="1:21" ht="21" x14ac:dyDescent="0.35">
      <c r="B2" s="3"/>
      <c r="I2" s="1"/>
      <c r="Q2" s="42"/>
      <c r="R2" s="43"/>
      <c r="T2" s="4"/>
    </row>
    <row r="3" spans="1:21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11</v>
      </c>
      <c r="T3" s="41"/>
      <c r="U3" t="s">
        <v>28</v>
      </c>
    </row>
    <row r="4" spans="1:21" ht="15.75" thickBot="1" x14ac:dyDescent="0.3">
      <c r="A4" s="12">
        <v>1</v>
      </c>
      <c r="B4" s="13" t="s">
        <v>20</v>
      </c>
      <c r="C4" s="14" t="s">
        <v>13</v>
      </c>
      <c r="D4" s="25"/>
      <c r="E4" s="25"/>
      <c r="F4" s="25"/>
      <c r="G4" s="25"/>
      <c r="H4" s="26"/>
      <c r="I4" s="18">
        <v>9</v>
      </c>
      <c r="J4" s="19">
        <v>9</v>
      </c>
      <c r="K4" s="19">
        <v>8</v>
      </c>
      <c r="L4" s="16">
        <v>6</v>
      </c>
      <c r="M4" s="16">
        <v>0</v>
      </c>
      <c r="N4" s="16">
        <v>0</v>
      </c>
      <c r="O4" s="16">
        <v>0</v>
      </c>
      <c r="P4" s="16">
        <v>0</v>
      </c>
      <c r="Q4" s="20">
        <v>0</v>
      </c>
      <c r="R4" s="20">
        <v>0</v>
      </c>
      <c r="S4" s="20">
        <f t="shared" ref="S4:S20" si="0">SUM(I4:R4)</f>
        <v>32</v>
      </c>
      <c r="T4" s="56"/>
    </row>
    <row r="5" spans="1:21" ht="15.75" thickBot="1" x14ac:dyDescent="0.3">
      <c r="A5" s="58"/>
      <c r="B5" s="73" t="s">
        <v>35</v>
      </c>
      <c r="C5" s="24"/>
      <c r="D5" s="25"/>
      <c r="E5" s="25"/>
      <c r="F5" s="25"/>
      <c r="G5" s="25"/>
      <c r="H5" s="26"/>
      <c r="I5" s="27">
        <v>10</v>
      </c>
      <c r="J5" s="28">
        <v>10</v>
      </c>
      <c r="K5" s="28">
        <v>9</v>
      </c>
      <c r="L5" s="29">
        <v>8</v>
      </c>
      <c r="M5" s="29">
        <v>7</v>
      </c>
      <c r="N5" s="29">
        <v>0</v>
      </c>
      <c r="O5" s="29">
        <v>0</v>
      </c>
      <c r="P5" s="29">
        <v>0</v>
      </c>
      <c r="Q5" s="20">
        <v>0</v>
      </c>
      <c r="R5" s="20">
        <v>0</v>
      </c>
      <c r="S5" s="21">
        <f t="shared" si="0"/>
        <v>44</v>
      </c>
      <c r="T5" s="70">
        <v>44</v>
      </c>
      <c r="U5">
        <f>T5+'RA3 09062019'!T4</f>
        <v>132</v>
      </c>
    </row>
    <row r="6" spans="1:21" ht="15.75" thickBot="1" x14ac:dyDescent="0.3">
      <c r="A6" s="76"/>
      <c r="B6" s="77"/>
      <c r="C6" s="78"/>
      <c r="D6" s="25"/>
      <c r="E6" s="25"/>
      <c r="F6" s="25"/>
      <c r="G6" s="25"/>
      <c r="H6" s="26"/>
      <c r="I6" s="79">
        <v>8</v>
      </c>
      <c r="J6" s="80">
        <v>8</v>
      </c>
      <c r="K6" s="80">
        <v>8</v>
      </c>
      <c r="L6" s="81">
        <v>7</v>
      </c>
      <c r="M6" s="81">
        <v>7</v>
      </c>
      <c r="N6" s="81">
        <v>0</v>
      </c>
      <c r="O6" s="81">
        <v>0</v>
      </c>
      <c r="P6" s="81">
        <v>0</v>
      </c>
      <c r="Q6" s="20">
        <v>0</v>
      </c>
      <c r="R6" s="20">
        <v>0</v>
      </c>
      <c r="S6" s="21">
        <f>SUM(I6:R6)</f>
        <v>38</v>
      </c>
      <c r="T6" s="82"/>
    </row>
    <row r="7" spans="1:21" ht="15.75" thickBot="1" x14ac:dyDescent="0.3">
      <c r="A7" s="12">
        <v>2</v>
      </c>
      <c r="B7" s="13" t="s">
        <v>21</v>
      </c>
      <c r="C7" s="14" t="s">
        <v>13</v>
      </c>
      <c r="D7" s="25"/>
      <c r="E7" s="25"/>
      <c r="F7" s="25"/>
      <c r="G7" s="25"/>
      <c r="H7" s="26"/>
      <c r="I7" s="18">
        <v>7</v>
      </c>
      <c r="J7" s="19">
        <v>6</v>
      </c>
      <c r="K7" s="19">
        <v>5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20">
        <v>0</v>
      </c>
      <c r="R7" s="20">
        <v>0</v>
      </c>
      <c r="S7" s="20">
        <f t="shared" si="0"/>
        <v>18</v>
      </c>
      <c r="T7" s="56"/>
    </row>
    <row r="8" spans="1:21" ht="15.75" thickBot="1" x14ac:dyDescent="0.3">
      <c r="A8" s="58"/>
      <c r="B8" s="73" t="s">
        <v>36</v>
      </c>
      <c r="C8" s="24"/>
      <c r="D8" s="25"/>
      <c r="E8" s="25"/>
      <c r="F8" s="25"/>
      <c r="G8" s="25"/>
      <c r="H8" s="26"/>
      <c r="I8" s="27">
        <v>9</v>
      </c>
      <c r="J8" s="28">
        <v>6</v>
      </c>
      <c r="K8" s="28">
        <v>6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0">
        <v>0</v>
      </c>
      <c r="R8" s="20">
        <v>0</v>
      </c>
      <c r="S8" s="21">
        <f t="shared" si="0"/>
        <v>21</v>
      </c>
      <c r="T8" s="70">
        <v>46</v>
      </c>
      <c r="U8">
        <f>T8+'RA3 09062019'!T6</f>
        <v>138</v>
      </c>
    </row>
    <row r="9" spans="1:21" ht="15.75" thickBot="1" x14ac:dyDescent="0.3">
      <c r="A9" s="76"/>
      <c r="B9" s="77"/>
      <c r="C9" s="78"/>
      <c r="D9" s="25"/>
      <c r="E9" s="25"/>
      <c r="F9" s="25"/>
      <c r="G9" s="25"/>
      <c r="H9" s="26"/>
      <c r="I9" s="79">
        <v>10</v>
      </c>
      <c r="J9" s="80">
        <v>9</v>
      </c>
      <c r="K9" s="80">
        <v>7</v>
      </c>
      <c r="L9" s="81">
        <v>7</v>
      </c>
      <c r="M9" s="81">
        <v>7</v>
      </c>
      <c r="N9" s="81">
        <v>6</v>
      </c>
      <c r="O9" s="81">
        <v>0</v>
      </c>
      <c r="P9" s="81">
        <v>0</v>
      </c>
      <c r="Q9" s="20">
        <v>0</v>
      </c>
      <c r="R9" s="20">
        <v>0</v>
      </c>
      <c r="S9" s="21">
        <f>SUM(I9:R9)</f>
        <v>46</v>
      </c>
      <c r="T9" s="82"/>
    </row>
    <row r="10" spans="1:21" ht="15.75" thickBot="1" x14ac:dyDescent="0.3">
      <c r="A10" s="12">
        <v>9</v>
      </c>
      <c r="B10" s="13" t="s">
        <v>33</v>
      </c>
      <c r="C10" s="14" t="s">
        <v>13</v>
      </c>
      <c r="D10" s="25"/>
      <c r="E10" s="25"/>
      <c r="F10" s="25"/>
      <c r="G10" s="25"/>
      <c r="H10" s="26"/>
      <c r="I10" s="18">
        <v>10</v>
      </c>
      <c r="J10" s="19">
        <v>8</v>
      </c>
      <c r="K10" s="19">
        <v>8</v>
      </c>
      <c r="L10" s="16">
        <v>5</v>
      </c>
      <c r="M10" s="16">
        <v>4</v>
      </c>
      <c r="N10" s="16">
        <v>4</v>
      </c>
      <c r="O10" s="16">
        <v>0</v>
      </c>
      <c r="P10" s="16">
        <v>0</v>
      </c>
      <c r="Q10" s="20">
        <v>0</v>
      </c>
      <c r="R10" s="20">
        <v>0</v>
      </c>
      <c r="S10" s="20">
        <f t="shared" si="0"/>
        <v>39</v>
      </c>
      <c r="T10" s="56"/>
    </row>
    <row r="11" spans="1:21" ht="15.75" thickBot="1" x14ac:dyDescent="0.3">
      <c r="A11" s="58"/>
      <c r="B11" s="73"/>
      <c r="C11" s="33"/>
      <c r="D11" s="25"/>
      <c r="E11" s="25"/>
      <c r="F11" s="25"/>
      <c r="G11" s="25"/>
      <c r="H11" s="26"/>
      <c r="I11" s="27">
        <v>7</v>
      </c>
      <c r="J11" s="28">
        <v>3</v>
      </c>
      <c r="K11" s="28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0">
        <v>0</v>
      </c>
      <c r="R11" s="20">
        <v>0</v>
      </c>
      <c r="S11" s="21">
        <f t="shared" si="0"/>
        <v>10</v>
      </c>
      <c r="T11" s="70">
        <v>39</v>
      </c>
      <c r="U11">
        <f>T11+'RA3 09062019'!T10</f>
        <v>65</v>
      </c>
    </row>
    <row r="12" spans="1:21" ht="15.75" thickBot="1" x14ac:dyDescent="0.3">
      <c r="A12" s="12"/>
      <c r="B12" s="13"/>
      <c r="C12" s="14"/>
      <c r="D12" s="25"/>
      <c r="E12" s="25"/>
      <c r="F12" s="25"/>
      <c r="G12" s="25"/>
      <c r="H12" s="26"/>
      <c r="I12" s="18">
        <v>8</v>
      </c>
      <c r="J12" s="19">
        <v>7</v>
      </c>
      <c r="K12" s="19">
        <v>7</v>
      </c>
      <c r="L12" s="16">
        <v>6</v>
      </c>
      <c r="M12" s="16">
        <v>6</v>
      </c>
      <c r="N12" s="16">
        <v>0</v>
      </c>
      <c r="O12" s="16">
        <v>0</v>
      </c>
      <c r="P12" s="16">
        <v>0</v>
      </c>
      <c r="Q12" s="20">
        <v>0</v>
      </c>
      <c r="R12" s="20">
        <v>0</v>
      </c>
      <c r="S12" s="20">
        <f t="shared" si="0"/>
        <v>34</v>
      </c>
      <c r="T12" s="56"/>
    </row>
    <row r="13" spans="1:21" ht="15.75" thickBot="1" x14ac:dyDescent="0.3">
      <c r="A13" s="58"/>
      <c r="B13" s="55"/>
      <c r="C13" s="33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20"/>
      <c r="R13" s="20"/>
      <c r="S13" s="21">
        <f t="shared" si="0"/>
        <v>0</v>
      </c>
      <c r="T13" s="70"/>
    </row>
    <row r="14" spans="1:21" ht="15.75" thickBot="1" x14ac:dyDescent="0.3">
      <c r="A14" s="12"/>
      <c r="B14" s="13"/>
      <c r="C14" s="14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20">
        <f t="shared" si="0"/>
        <v>0</v>
      </c>
      <c r="T14" s="56"/>
    </row>
    <row r="15" spans="1:21" ht="15.75" thickBot="1" x14ac:dyDescent="0.3">
      <c r="A15" s="58"/>
      <c r="B15" s="73"/>
      <c r="C15" s="33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20"/>
      <c r="R15" s="20"/>
      <c r="S15" s="21">
        <f t="shared" si="0"/>
        <v>0</v>
      </c>
      <c r="T15" s="70"/>
    </row>
    <row r="16" spans="1:21" ht="15.75" thickBot="1" x14ac:dyDescent="0.3">
      <c r="A16" s="12"/>
      <c r="B16" s="13"/>
      <c r="C16" s="14"/>
      <c r="D16" s="25"/>
      <c r="E16" s="25"/>
      <c r="F16" s="25"/>
      <c r="G16" s="25"/>
      <c r="H16" s="26"/>
      <c r="I16" s="32"/>
      <c r="J16" s="19"/>
      <c r="K16" s="19"/>
      <c r="L16" s="16"/>
      <c r="M16" s="16"/>
      <c r="N16" s="16"/>
      <c r="O16" s="16"/>
      <c r="P16" s="16"/>
      <c r="Q16" s="20"/>
      <c r="R16" s="20"/>
      <c r="S16" s="20">
        <f t="shared" si="0"/>
        <v>0</v>
      </c>
      <c r="T16" s="56"/>
    </row>
    <row r="17" spans="1:21" ht="15.75" thickBot="1" x14ac:dyDescent="0.3">
      <c r="A17" s="58"/>
      <c r="B17" s="73"/>
      <c r="C17" s="33"/>
      <c r="D17" s="25"/>
      <c r="E17" s="25"/>
      <c r="F17" s="25"/>
      <c r="G17" s="25"/>
      <c r="H17" s="26"/>
      <c r="I17" s="74"/>
      <c r="J17" s="28"/>
      <c r="K17" s="28"/>
      <c r="L17" s="29"/>
      <c r="M17" s="71"/>
      <c r="N17" s="71"/>
      <c r="O17" s="71"/>
      <c r="P17" s="71"/>
      <c r="Q17" s="20"/>
      <c r="R17" s="20"/>
      <c r="S17" s="21">
        <f t="shared" si="0"/>
        <v>0</v>
      </c>
      <c r="T17" s="70"/>
    </row>
    <row r="18" spans="1:21" ht="15.75" thickBot="1" x14ac:dyDescent="0.3">
      <c r="A18" s="12">
        <v>7</v>
      </c>
      <c r="B18" s="13" t="s">
        <v>15</v>
      </c>
      <c r="C18" s="14" t="s">
        <v>13</v>
      </c>
      <c r="D18" s="25"/>
      <c r="E18" s="25"/>
      <c r="F18" s="25"/>
      <c r="G18" s="25"/>
      <c r="H18" s="26"/>
      <c r="I18" s="32">
        <v>10</v>
      </c>
      <c r="J18" s="19">
        <v>9</v>
      </c>
      <c r="K18" s="19">
        <v>8</v>
      </c>
      <c r="L18" s="16">
        <v>8</v>
      </c>
      <c r="M18" s="16">
        <v>8</v>
      </c>
      <c r="N18" s="16">
        <v>8</v>
      </c>
      <c r="O18" s="16">
        <v>8</v>
      </c>
      <c r="P18" s="16">
        <v>8</v>
      </c>
      <c r="Q18" s="20">
        <v>6</v>
      </c>
      <c r="R18" s="20">
        <v>0</v>
      </c>
      <c r="S18" s="20">
        <f t="shared" si="0"/>
        <v>73</v>
      </c>
      <c r="T18" s="56"/>
    </row>
    <row r="19" spans="1:21" ht="15.75" thickBot="1" x14ac:dyDescent="0.3">
      <c r="A19" s="58"/>
      <c r="B19" s="55"/>
      <c r="C19" s="33"/>
      <c r="D19" s="25"/>
      <c r="E19" s="25"/>
      <c r="F19" s="25"/>
      <c r="G19" s="25"/>
      <c r="H19" s="26"/>
      <c r="I19" s="27">
        <v>9</v>
      </c>
      <c r="J19" s="28">
        <v>7</v>
      </c>
      <c r="K19" s="28">
        <v>7</v>
      </c>
      <c r="L19" s="29">
        <v>7</v>
      </c>
      <c r="M19" s="29">
        <v>7</v>
      </c>
      <c r="N19" s="29">
        <v>7</v>
      </c>
      <c r="O19" s="29">
        <v>6</v>
      </c>
      <c r="P19" s="20">
        <v>5</v>
      </c>
      <c r="Q19" s="20">
        <v>5</v>
      </c>
      <c r="R19" s="20">
        <v>5</v>
      </c>
      <c r="S19" s="21">
        <f t="shared" si="0"/>
        <v>65</v>
      </c>
      <c r="T19" s="70">
        <v>73</v>
      </c>
      <c r="U19">
        <f>T19+'RA3 09062019'!T16</f>
        <v>170</v>
      </c>
    </row>
    <row r="20" spans="1:21" ht="15.75" thickBot="1" x14ac:dyDescent="0.3">
      <c r="A20" s="12"/>
      <c r="B20" s="13"/>
      <c r="C20" s="14"/>
      <c r="D20" s="25"/>
      <c r="E20" s="25"/>
      <c r="F20" s="25"/>
      <c r="G20" s="25"/>
      <c r="H20" s="26"/>
      <c r="I20" s="32">
        <v>10</v>
      </c>
      <c r="J20" s="19">
        <v>9</v>
      </c>
      <c r="K20" s="19">
        <v>8</v>
      </c>
      <c r="L20" s="16">
        <v>8</v>
      </c>
      <c r="M20" s="16">
        <v>6</v>
      </c>
      <c r="N20" s="16">
        <v>5</v>
      </c>
      <c r="O20" s="16">
        <v>4</v>
      </c>
      <c r="P20" s="16">
        <v>0</v>
      </c>
      <c r="Q20" s="20">
        <v>0</v>
      </c>
      <c r="R20" s="20">
        <v>0</v>
      </c>
      <c r="S20" s="20">
        <f t="shared" si="0"/>
        <v>50</v>
      </c>
      <c r="T20" s="56"/>
    </row>
    <row r="21" spans="1:21" ht="15.75" thickBot="1" x14ac:dyDescent="0.3">
      <c r="A21" s="58"/>
      <c r="B21" s="55"/>
      <c r="C21" s="33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20"/>
      <c r="R21" s="20"/>
      <c r="S21" s="21">
        <f>SUM(I21:R21)</f>
        <v>0</v>
      </c>
      <c r="T21" s="70"/>
    </row>
    <row r="22" spans="1:21" ht="15.75" thickBot="1" x14ac:dyDescent="0.3">
      <c r="A22" s="12"/>
      <c r="B22" s="13"/>
      <c r="C22" s="14"/>
      <c r="D22" s="25"/>
      <c r="E22" s="25"/>
      <c r="F22" s="25"/>
      <c r="G22" s="25"/>
      <c r="H22" s="26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0"/>
      <c r="T22" s="56"/>
    </row>
    <row r="23" spans="1:21" ht="15.75" thickBot="1" x14ac:dyDescent="0.3">
      <c r="A23" s="22"/>
      <c r="B23" s="55"/>
      <c r="C23" s="33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20"/>
      <c r="R23" s="20"/>
      <c r="S23" s="21">
        <f>SUM(I22:R22,I23:P23)</f>
        <v>0</v>
      </c>
      <c r="T23" s="70"/>
    </row>
    <row r="24" spans="1:21" ht="15.75" thickBot="1" x14ac:dyDescent="0.3"/>
    <row r="25" spans="1:21" x14ac:dyDescent="0.25">
      <c r="B25" s="35" t="s">
        <v>12</v>
      </c>
      <c r="C25" s="35" t="s">
        <v>15</v>
      </c>
      <c r="F25" s="48">
        <v>10</v>
      </c>
      <c r="G25" s="49" t="s">
        <v>9</v>
      </c>
      <c r="H25" s="49"/>
      <c r="I25" s="50"/>
      <c r="T25" s="36"/>
    </row>
    <row r="26" spans="1:21" ht="15.75" thickBot="1" x14ac:dyDescent="0.3">
      <c r="C26" s="35"/>
      <c r="F26" s="51">
        <v>10</v>
      </c>
      <c r="G26" s="52" t="s">
        <v>10</v>
      </c>
      <c r="H26" s="52"/>
      <c r="I26" s="53"/>
      <c r="T26" s="36"/>
    </row>
    <row r="27" spans="1:21" x14ac:dyDescent="0.25">
      <c r="B27" s="45"/>
      <c r="C27" s="46"/>
      <c r="D27" s="47"/>
      <c r="E27" s="47"/>
      <c r="T27" s="36"/>
    </row>
    <row r="28" spans="1:21" x14ac:dyDescent="0.25">
      <c r="B28" s="37"/>
      <c r="C28" s="38"/>
      <c r="G28" s="54"/>
      <c r="T28" s="36"/>
    </row>
    <row r="29" spans="1:21" x14ac:dyDescent="0.25">
      <c r="B29" s="37"/>
      <c r="C29" s="38"/>
    </row>
    <row r="30" spans="1:21" x14ac:dyDescent="0.25">
      <c r="B30" s="39"/>
      <c r="C30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"/>
  <sheetViews>
    <sheetView workbookViewId="0">
      <selection activeCell="C6" sqref="C6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1.5" customHeight="1" x14ac:dyDescent="0.35">
      <c r="B1" s="60" t="s">
        <v>0</v>
      </c>
      <c r="I1" s="1" t="s">
        <v>17</v>
      </c>
      <c r="Q1" s="2" t="s">
        <v>1</v>
      </c>
      <c r="S1" s="69"/>
      <c r="T1" s="44"/>
    </row>
    <row r="2" spans="1:20" ht="21" x14ac:dyDescent="0.35">
      <c r="B2" s="3"/>
      <c r="I2" s="1"/>
      <c r="Q2" s="42"/>
      <c r="R2" s="43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11</v>
      </c>
      <c r="T3" s="41"/>
    </row>
    <row r="4" spans="1:20" ht="15.75" thickBot="1" x14ac:dyDescent="0.3">
      <c r="A4" s="12"/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56"/>
      <c r="T4" s="56"/>
    </row>
    <row r="5" spans="1:20" ht="15.75" thickBot="1" x14ac:dyDescent="0.3">
      <c r="A5" s="58"/>
      <c r="B5" s="7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57"/>
      <c r="R5" s="57"/>
      <c r="S5" s="21">
        <f>SUM(I4:R4,I5:P5)</f>
        <v>0</v>
      </c>
      <c r="T5" s="70"/>
    </row>
    <row r="6" spans="1:20" ht="15.75" thickBot="1" x14ac:dyDescent="0.3">
      <c r="A6" s="31"/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56"/>
      <c r="T6" s="56"/>
    </row>
    <row r="7" spans="1:20" ht="15.75" thickBot="1" x14ac:dyDescent="0.3">
      <c r="A7" s="58"/>
      <c r="B7" s="59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57"/>
      <c r="R7" s="57"/>
      <c r="S7" s="21">
        <f>SUM(I6:R6,I7:P7)</f>
        <v>0</v>
      </c>
      <c r="T7" s="70"/>
    </row>
    <row r="8" spans="1:20" ht="15.75" thickBot="1" x14ac:dyDescent="0.3">
      <c r="A8" s="12"/>
      <c r="B8" s="13"/>
      <c r="C8" s="14"/>
      <c r="D8" s="25"/>
      <c r="E8" s="25"/>
      <c r="F8" s="25"/>
      <c r="G8" s="25"/>
      <c r="H8" s="26"/>
      <c r="I8" s="18"/>
      <c r="J8" s="19"/>
      <c r="K8" s="19"/>
      <c r="L8" s="16"/>
      <c r="M8" s="16"/>
      <c r="N8" s="16"/>
      <c r="O8" s="16"/>
      <c r="P8" s="16"/>
      <c r="Q8" s="20"/>
      <c r="R8" s="20"/>
      <c r="S8" s="56"/>
      <c r="T8" s="56"/>
    </row>
    <row r="9" spans="1:20" ht="15.75" thickBot="1" x14ac:dyDescent="0.3">
      <c r="A9" s="58"/>
      <c r="B9" s="55"/>
      <c r="C9" s="33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57"/>
      <c r="R9" s="57"/>
      <c r="S9" s="21">
        <f>SUM(I8:R8,I9:P9)</f>
        <v>0</v>
      </c>
      <c r="T9" s="70"/>
    </row>
    <row r="10" spans="1:20" ht="15.75" thickBot="1" x14ac:dyDescent="0.3">
      <c r="A10" s="31"/>
      <c r="B10" s="13"/>
      <c r="C10" s="14"/>
      <c r="D10" s="25"/>
      <c r="E10" s="25"/>
      <c r="F10" s="25"/>
      <c r="G10" s="25"/>
      <c r="H10" s="26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56"/>
      <c r="T10" s="56"/>
    </row>
    <row r="11" spans="1:20" ht="15.75" thickBot="1" x14ac:dyDescent="0.3">
      <c r="A11" s="58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57"/>
      <c r="R11" s="57"/>
      <c r="S11" s="21">
        <f>SUM(I10:R10,I11:P11)</f>
        <v>0</v>
      </c>
      <c r="T11" s="70"/>
    </row>
    <row r="12" spans="1:20" ht="15.75" thickBot="1" x14ac:dyDescent="0.3">
      <c r="A12" s="31"/>
      <c r="B12" s="13"/>
      <c r="C12" s="14"/>
      <c r="D12" s="25"/>
      <c r="E12" s="25"/>
      <c r="F12" s="25"/>
      <c r="G12" s="25"/>
      <c r="H12" s="26"/>
      <c r="I12" s="18"/>
      <c r="J12" s="19"/>
      <c r="K12" s="19"/>
      <c r="L12" s="16"/>
      <c r="M12" s="16"/>
      <c r="N12" s="16"/>
      <c r="O12" s="16"/>
      <c r="P12" s="16"/>
      <c r="Q12" s="20"/>
      <c r="R12" s="20"/>
      <c r="S12" s="56"/>
      <c r="T12" s="56"/>
    </row>
    <row r="13" spans="1:20" ht="15.75" thickBot="1" x14ac:dyDescent="0.3">
      <c r="A13" s="58"/>
      <c r="B13" s="23"/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57"/>
      <c r="R13" s="57"/>
      <c r="S13" s="21">
        <f>SUM(I12:R12,I13:P13)</f>
        <v>0</v>
      </c>
      <c r="T13" s="70"/>
    </row>
    <row r="14" spans="1:20" ht="15.75" thickBot="1" x14ac:dyDescent="0.3">
      <c r="A14" s="12"/>
      <c r="B14" s="13"/>
      <c r="C14" s="14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56"/>
      <c r="T14" s="56"/>
    </row>
    <row r="15" spans="1:20" ht="15.75" thickBot="1" x14ac:dyDescent="0.3">
      <c r="A15" s="58"/>
      <c r="B15" s="55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71"/>
      <c r="N15" s="71"/>
      <c r="O15" s="71"/>
      <c r="P15" s="71"/>
      <c r="Q15" s="57"/>
      <c r="R15" s="57"/>
      <c r="S15" s="21">
        <f>SUM(I14:R14,I15:P15)</f>
        <v>0</v>
      </c>
      <c r="T15" s="70"/>
    </row>
    <row r="16" spans="1:20" ht="15.75" thickBot="1" x14ac:dyDescent="0.3">
      <c r="A16" s="12"/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56"/>
      <c r="T16" s="56"/>
    </row>
    <row r="17" spans="1:20" ht="15.75" thickBot="1" x14ac:dyDescent="0.3">
      <c r="A17" s="58"/>
      <c r="B17" s="59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57"/>
      <c r="R17" s="57"/>
      <c r="S17" s="21">
        <f>SUM(I16:R16,I17:P17)</f>
        <v>0</v>
      </c>
      <c r="T17" s="70"/>
    </row>
    <row r="18" spans="1:20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56"/>
      <c r="T18" s="56"/>
    </row>
    <row r="19" spans="1:20" ht="15.75" thickBot="1" x14ac:dyDescent="0.3">
      <c r="A19" s="58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57"/>
      <c r="R19" s="57"/>
      <c r="S19" s="21">
        <f>SUM(I18:R18,I19:P19)</f>
        <v>0</v>
      </c>
      <c r="T19" s="70"/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56"/>
      <c r="T20" s="56"/>
    </row>
    <row r="21" spans="1:20" ht="15.75" thickBot="1" x14ac:dyDescent="0.3">
      <c r="A21" s="22"/>
      <c r="B21" s="55"/>
      <c r="C21" s="33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57"/>
      <c r="R21" s="57"/>
      <c r="S21" s="21">
        <f>SUM(I20:R20,I21:P21)</f>
        <v>0</v>
      </c>
      <c r="T21" s="70"/>
    </row>
    <row r="22" spans="1:20" ht="15.75" thickBot="1" x14ac:dyDescent="0.3"/>
    <row r="23" spans="1:20" x14ac:dyDescent="0.25">
      <c r="B23" s="35" t="s">
        <v>12</v>
      </c>
      <c r="C23" s="35"/>
      <c r="F23" s="48">
        <v>10</v>
      </c>
      <c r="G23" s="49" t="s">
        <v>9</v>
      </c>
      <c r="H23" s="49"/>
      <c r="I23" s="50"/>
      <c r="T23" s="36"/>
    </row>
    <row r="24" spans="1:20" ht="15.75" thickBot="1" x14ac:dyDescent="0.3">
      <c r="C24" s="35"/>
      <c r="F24" s="51">
        <v>10</v>
      </c>
      <c r="G24" s="52" t="s">
        <v>10</v>
      </c>
      <c r="H24" s="52"/>
      <c r="I24" s="53"/>
      <c r="T24" s="36"/>
    </row>
    <row r="25" spans="1:20" x14ac:dyDescent="0.25">
      <c r="B25" s="45"/>
      <c r="C25" s="46"/>
      <c r="D25" s="47"/>
      <c r="E25" s="47"/>
      <c r="T25" s="36"/>
    </row>
    <row r="26" spans="1:20" x14ac:dyDescent="0.25">
      <c r="B26" s="37"/>
      <c r="C26" s="38"/>
      <c r="G26" s="54"/>
      <c r="T26" s="36"/>
    </row>
    <row r="27" spans="1:20" x14ac:dyDescent="0.25">
      <c r="B27" s="37"/>
      <c r="C27" s="38"/>
    </row>
    <row r="28" spans="1:20" x14ac:dyDescent="0.25">
      <c r="B28" s="39"/>
      <c r="C28" s="4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2"/>
  <sheetViews>
    <sheetView workbookViewId="0">
      <selection activeCell="B1" sqref="B1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5" t="s">
        <v>0</v>
      </c>
      <c r="I1" s="1" t="s">
        <v>37</v>
      </c>
      <c r="Q1" s="2" t="s">
        <v>1</v>
      </c>
      <c r="R1" s="69"/>
      <c r="T1" s="69">
        <v>43632</v>
      </c>
    </row>
    <row r="2" spans="1:20" ht="21.75" thickBot="1" x14ac:dyDescent="0.4">
      <c r="B2" s="3"/>
      <c r="I2" s="1"/>
      <c r="Q2" s="42"/>
      <c r="R2" s="43"/>
      <c r="T2" s="4"/>
    </row>
    <row r="3" spans="1:20" ht="15.75" thickBot="1" x14ac:dyDescent="0.3">
      <c r="A3" s="62" t="s">
        <v>8</v>
      </c>
      <c r="B3" s="63" t="s">
        <v>2</v>
      </c>
      <c r="C3" s="63" t="s">
        <v>3</v>
      </c>
      <c r="D3" s="64" t="s">
        <v>4</v>
      </c>
      <c r="E3" s="65"/>
      <c r="F3" s="65"/>
      <c r="G3" s="65"/>
      <c r="H3" s="66"/>
      <c r="I3" s="65" t="s">
        <v>7</v>
      </c>
      <c r="J3" s="67"/>
      <c r="K3" s="67"/>
      <c r="L3" s="67"/>
      <c r="M3" s="67"/>
      <c r="N3" s="67"/>
      <c r="O3" s="67"/>
      <c r="P3" s="67"/>
      <c r="Q3" s="67"/>
      <c r="R3" s="13"/>
      <c r="S3" s="13"/>
      <c r="T3" s="72" t="s">
        <v>5</v>
      </c>
    </row>
    <row r="4" spans="1:20" ht="15.75" thickBot="1" x14ac:dyDescent="0.3">
      <c r="A4" s="12">
        <v>1</v>
      </c>
      <c r="B4" s="13" t="s">
        <v>14</v>
      </c>
      <c r="C4" s="14" t="s">
        <v>13</v>
      </c>
      <c r="D4" s="16">
        <v>10</v>
      </c>
      <c r="E4" s="16">
        <v>10</v>
      </c>
      <c r="F4" s="16">
        <v>9</v>
      </c>
      <c r="G4" s="16">
        <v>9</v>
      </c>
      <c r="H4" s="17">
        <v>9</v>
      </c>
      <c r="I4" s="32">
        <v>10</v>
      </c>
      <c r="J4" s="34">
        <v>10</v>
      </c>
      <c r="K4" s="34">
        <v>10</v>
      </c>
      <c r="L4" s="15">
        <v>10</v>
      </c>
      <c r="M4" s="16">
        <v>10</v>
      </c>
      <c r="N4" s="16">
        <v>10</v>
      </c>
      <c r="O4" s="16">
        <v>9</v>
      </c>
      <c r="P4" s="16">
        <v>9</v>
      </c>
      <c r="Q4" s="20">
        <v>9</v>
      </c>
      <c r="R4" s="20">
        <v>8</v>
      </c>
      <c r="S4" s="21">
        <f>SUM(I4:R4)</f>
        <v>95</v>
      </c>
      <c r="T4" s="70">
        <v>95</v>
      </c>
    </row>
    <row r="5" spans="1:20" ht="15.75" thickBot="1" x14ac:dyDescent="0.3">
      <c r="A5" s="58"/>
      <c r="B5" s="73"/>
      <c r="C5" s="24"/>
      <c r="D5" s="25"/>
      <c r="E5" s="25"/>
      <c r="F5" s="25"/>
      <c r="G5" s="25"/>
      <c r="H5" s="26"/>
      <c r="I5" s="27">
        <v>10</v>
      </c>
      <c r="J5" s="28">
        <v>10</v>
      </c>
      <c r="K5" s="28">
        <v>10</v>
      </c>
      <c r="L5" s="29">
        <v>10</v>
      </c>
      <c r="M5" s="29">
        <v>9</v>
      </c>
      <c r="N5" s="29">
        <v>9</v>
      </c>
      <c r="O5" s="29">
        <v>9</v>
      </c>
      <c r="P5" s="29">
        <v>9</v>
      </c>
      <c r="Q5" s="30">
        <v>8</v>
      </c>
      <c r="R5" s="30">
        <v>8</v>
      </c>
      <c r="S5" s="21">
        <f t="shared" ref="S5:S9" si="0">SUM(I5:R5)</f>
        <v>92</v>
      </c>
      <c r="T5" s="61"/>
    </row>
    <row r="6" spans="1:20" ht="15.75" thickBot="1" x14ac:dyDescent="0.3">
      <c r="A6" s="12">
        <v>2</v>
      </c>
      <c r="B6" s="13" t="s">
        <v>24</v>
      </c>
      <c r="C6" s="14" t="s">
        <v>13</v>
      </c>
      <c r="D6" s="15">
        <v>10</v>
      </c>
      <c r="E6" s="16">
        <v>10</v>
      </c>
      <c r="F6" s="16">
        <v>7</v>
      </c>
      <c r="G6" s="16">
        <v>7</v>
      </c>
      <c r="H6" s="17">
        <v>7</v>
      </c>
      <c r="I6" s="18">
        <v>9</v>
      </c>
      <c r="J6" s="19">
        <v>9</v>
      </c>
      <c r="K6" s="19">
        <v>9</v>
      </c>
      <c r="L6" s="16">
        <v>8</v>
      </c>
      <c r="M6" s="16">
        <v>8</v>
      </c>
      <c r="N6" s="16">
        <v>8</v>
      </c>
      <c r="O6" s="16">
        <v>8</v>
      </c>
      <c r="P6" s="16">
        <v>7</v>
      </c>
      <c r="Q6" s="20">
        <v>7</v>
      </c>
      <c r="R6" s="20">
        <v>0</v>
      </c>
      <c r="S6" s="21">
        <f t="shared" si="0"/>
        <v>73</v>
      </c>
      <c r="T6" s="70">
        <v>76</v>
      </c>
    </row>
    <row r="7" spans="1:20" ht="15.75" thickBot="1" x14ac:dyDescent="0.3">
      <c r="A7" s="58"/>
      <c r="B7" s="73"/>
      <c r="C7" s="24"/>
      <c r="D7" s="25"/>
      <c r="E7" s="25"/>
      <c r="F7" s="25"/>
      <c r="G7" s="25"/>
      <c r="H7" s="26"/>
      <c r="I7" s="27">
        <v>10</v>
      </c>
      <c r="J7" s="28">
        <v>9</v>
      </c>
      <c r="K7" s="28">
        <v>9</v>
      </c>
      <c r="L7" s="29">
        <v>8</v>
      </c>
      <c r="M7" s="29">
        <v>8</v>
      </c>
      <c r="N7" s="29">
        <v>7</v>
      </c>
      <c r="O7" s="29">
        <v>7</v>
      </c>
      <c r="P7" s="29">
        <v>6</v>
      </c>
      <c r="Q7" s="30">
        <v>6</v>
      </c>
      <c r="R7" s="30">
        <v>6</v>
      </c>
      <c r="S7" s="21">
        <f t="shared" si="0"/>
        <v>76</v>
      </c>
      <c r="T7" s="61"/>
    </row>
    <row r="8" spans="1:20" ht="15.75" thickBot="1" x14ac:dyDescent="0.3">
      <c r="A8" s="12">
        <v>4</v>
      </c>
      <c r="B8" s="13" t="s">
        <v>21</v>
      </c>
      <c r="C8" s="14" t="s">
        <v>13</v>
      </c>
      <c r="D8" s="16">
        <v>7</v>
      </c>
      <c r="E8" s="16">
        <v>0</v>
      </c>
      <c r="F8" s="16">
        <v>0</v>
      </c>
      <c r="G8" s="16">
        <v>0</v>
      </c>
      <c r="H8" s="17">
        <v>0</v>
      </c>
      <c r="I8" s="18">
        <v>9</v>
      </c>
      <c r="J8" s="19">
        <v>0</v>
      </c>
      <c r="K8" s="19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20">
        <v>0</v>
      </c>
      <c r="R8" s="20">
        <v>0</v>
      </c>
      <c r="S8" s="21">
        <f>SUM(I8:R8)</f>
        <v>9</v>
      </c>
      <c r="T8" s="68">
        <v>9</v>
      </c>
    </row>
    <row r="9" spans="1:20" ht="15.75" thickBot="1" x14ac:dyDescent="0.3">
      <c r="A9" s="58"/>
      <c r="B9" s="73"/>
      <c r="C9" s="33"/>
      <c r="D9" s="25"/>
      <c r="E9" s="25"/>
      <c r="F9" s="25"/>
      <c r="G9" s="25"/>
      <c r="H9" s="26"/>
      <c r="I9" s="27">
        <v>0</v>
      </c>
      <c r="J9" s="28">
        <v>0</v>
      </c>
      <c r="K9" s="28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30">
        <v>0</v>
      </c>
      <c r="R9" s="30">
        <v>0</v>
      </c>
      <c r="S9" s="21">
        <f t="shared" si="0"/>
        <v>0</v>
      </c>
      <c r="T9" s="61"/>
    </row>
    <row r="10" spans="1:20" ht="15.75" thickBot="1" x14ac:dyDescent="0.3">
      <c r="A10" s="12">
        <v>5</v>
      </c>
      <c r="B10" s="13" t="s">
        <v>15</v>
      </c>
      <c r="C10" s="14" t="s">
        <v>13</v>
      </c>
      <c r="D10" s="15">
        <v>10</v>
      </c>
      <c r="E10" s="16">
        <v>9</v>
      </c>
      <c r="F10" s="16">
        <v>9</v>
      </c>
      <c r="G10" s="16">
        <v>8</v>
      </c>
      <c r="H10" s="17">
        <v>8</v>
      </c>
      <c r="I10" s="18">
        <v>10</v>
      </c>
      <c r="J10" s="19">
        <v>9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8</v>
      </c>
      <c r="Q10" s="20">
        <v>8</v>
      </c>
      <c r="R10" s="20">
        <v>7</v>
      </c>
      <c r="S10" s="21">
        <f>SUM(I10:R10)</f>
        <v>87</v>
      </c>
      <c r="T10" s="68">
        <v>90</v>
      </c>
    </row>
    <row r="11" spans="1:20" ht="15.75" thickBot="1" x14ac:dyDescent="0.3">
      <c r="A11" s="58"/>
      <c r="B11" s="55"/>
      <c r="C11" s="33"/>
      <c r="D11" s="25"/>
      <c r="E11" s="25"/>
      <c r="F11" s="25"/>
      <c r="G11" s="25"/>
      <c r="H11" s="26"/>
      <c r="I11" s="27">
        <v>10</v>
      </c>
      <c r="J11" s="28">
        <v>10</v>
      </c>
      <c r="K11" s="28">
        <v>9</v>
      </c>
      <c r="L11" s="29">
        <v>9</v>
      </c>
      <c r="M11" s="29">
        <v>9</v>
      </c>
      <c r="N11" s="29">
        <v>9</v>
      </c>
      <c r="O11" s="29">
        <v>9</v>
      </c>
      <c r="P11" s="29">
        <v>9</v>
      </c>
      <c r="Q11" s="30">
        <v>8</v>
      </c>
      <c r="R11" s="30">
        <v>8</v>
      </c>
      <c r="S11" s="21">
        <f t="shared" ref="S11" si="1">SUM(I11:R11)</f>
        <v>90</v>
      </c>
      <c r="T11" s="61"/>
    </row>
    <row r="12" spans="1:20" ht="15.75" thickBot="1" x14ac:dyDescent="0.3">
      <c r="A12" s="12">
        <v>6</v>
      </c>
      <c r="B12" s="13" t="s">
        <v>16</v>
      </c>
      <c r="C12" s="14" t="s">
        <v>18</v>
      </c>
      <c r="D12" s="15">
        <v>10</v>
      </c>
      <c r="E12" s="15">
        <v>10</v>
      </c>
      <c r="F12" s="16">
        <v>10</v>
      </c>
      <c r="G12" s="16">
        <v>10</v>
      </c>
      <c r="H12" s="17">
        <v>10</v>
      </c>
      <c r="I12" s="32">
        <v>10</v>
      </c>
      <c r="J12" s="34">
        <v>10</v>
      </c>
      <c r="K12" s="34">
        <v>10</v>
      </c>
      <c r="L12" s="15">
        <v>10</v>
      </c>
      <c r="M12" s="15">
        <v>10</v>
      </c>
      <c r="N12" s="16">
        <v>10</v>
      </c>
      <c r="O12" s="16">
        <v>10</v>
      </c>
      <c r="P12" s="16">
        <v>10</v>
      </c>
      <c r="Q12" s="20">
        <v>10</v>
      </c>
      <c r="R12" s="20">
        <v>10</v>
      </c>
      <c r="S12" s="21">
        <f>SUM(I12:R12)</f>
        <v>100</v>
      </c>
      <c r="T12" s="68">
        <v>100</v>
      </c>
    </row>
    <row r="13" spans="1:20" ht="15.75" thickBot="1" x14ac:dyDescent="0.3">
      <c r="A13" s="58"/>
      <c r="B13" s="73"/>
      <c r="C13" s="33"/>
      <c r="D13" s="25"/>
      <c r="E13" s="25"/>
      <c r="F13" s="25"/>
      <c r="G13" s="25"/>
      <c r="H13" s="26"/>
      <c r="I13" s="74">
        <v>10</v>
      </c>
      <c r="J13" s="41">
        <v>10</v>
      </c>
      <c r="K13" s="28">
        <v>10</v>
      </c>
      <c r="L13" s="29">
        <v>10</v>
      </c>
      <c r="M13" s="29">
        <v>10</v>
      </c>
      <c r="N13" s="29">
        <v>9</v>
      </c>
      <c r="O13" s="29">
        <v>9</v>
      </c>
      <c r="P13" s="29">
        <v>9</v>
      </c>
      <c r="Q13" s="30">
        <v>9</v>
      </c>
      <c r="R13" s="30">
        <v>9</v>
      </c>
      <c r="S13" s="21">
        <f t="shared" ref="S13" si="2">SUM(I13:R13)</f>
        <v>95</v>
      </c>
      <c r="T13" s="61"/>
    </row>
    <row r="14" spans="1:20" ht="15.75" thickBot="1" x14ac:dyDescent="0.3">
      <c r="A14" s="12">
        <v>11</v>
      </c>
      <c r="B14" s="13" t="s">
        <v>38</v>
      </c>
      <c r="C14" s="14" t="s">
        <v>18</v>
      </c>
      <c r="D14" s="16">
        <v>9</v>
      </c>
      <c r="E14" s="16">
        <v>8</v>
      </c>
      <c r="F14" s="16">
        <v>7</v>
      </c>
      <c r="G14" s="16">
        <v>7</v>
      </c>
      <c r="H14" s="17">
        <v>7</v>
      </c>
      <c r="I14" s="18">
        <v>10</v>
      </c>
      <c r="J14" s="19">
        <v>10</v>
      </c>
      <c r="K14" s="19">
        <v>9</v>
      </c>
      <c r="L14" s="16">
        <v>9</v>
      </c>
      <c r="M14" s="16">
        <v>9</v>
      </c>
      <c r="N14" s="16">
        <v>9</v>
      </c>
      <c r="O14" s="16">
        <v>7</v>
      </c>
      <c r="P14" s="16">
        <v>7</v>
      </c>
      <c r="Q14" s="20">
        <v>7</v>
      </c>
      <c r="R14" s="20">
        <v>7</v>
      </c>
      <c r="S14" s="21">
        <f>SUM(I14:R14)</f>
        <v>84</v>
      </c>
      <c r="T14" s="68">
        <v>87</v>
      </c>
    </row>
    <row r="15" spans="1:20" ht="15.75" thickBot="1" x14ac:dyDescent="0.3">
      <c r="A15" s="58"/>
      <c r="B15" s="73"/>
      <c r="C15" s="33"/>
      <c r="D15" s="25"/>
      <c r="E15" s="25"/>
      <c r="F15" s="25"/>
      <c r="G15" s="25"/>
      <c r="H15" s="26"/>
      <c r="I15" s="27">
        <v>10</v>
      </c>
      <c r="J15" s="28">
        <v>10</v>
      </c>
      <c r="K15" s="28">
        <v>10</v>
      </c>
      <c r="L15" s="29">
        <v>9</v>
      </c>
      <c r="M15" s="29">
        <v>9</v>
      </c>
      <c r="N15" s="29">
        <v>9</v>
      </c>
      <c r="O15" s="29">
        <v>8</v>
      </c>
      <c r="P15" s="29">
        <v>8</v>
      </c>
      <c r="Q15" s="30">
        <v>7</v>
      </c>
      <c r="R15" s="30">
        <v>7</v>
      </c>
      <c r="S15" s="21">
        <f t="shared" ref="S15" si="3">SUM(I15:R15)</f>
        <v>87</v>
      </c>
      <c r="T15" s="61"/>
    </row>
    <row r="16" spans="1:20" ht="15.75" thickBot="1" x14ac:dyDescent="0.3">
      <c r="A16" s="12"/>
      <c r="B16" s="13"/>
      <c r="C16" s="14"/>
      <c r="D16" s="15"/>
      <c r="E16" s="16"/>
      <c r="F16" s="16"/>
      <c r="G16" s="16"/>
      <c r="H16" s="17"/>
      <c r="I16" s="32"/>
      <c r="J16" s="34"/>
      <c r="K16" s="34"/>
      <c r="L16" s="16"/>
      <c r="M16" s="16"/>
      <c r="N16" s="16"/>
      <c r="O16" s="16"/>
      <c r="P16" s="16"/>
      <c r="Q16" s="20"/>
      <c r="R16" s="20"/>
      <c r="S16" s="21">
        <f>SUM(I16:R16)</f>
        <v>0</v>
      </c>
      <c r="T16" s="68"/>
    </row>
    <row r="17" spans="1:20" ht="15.75" thickBot="1" x14ac:dyDescent="0.3">
      <c r="A17" s="58"/>
      <c r="B17" s="55"/>
      <c r="C17" s="33"/>
      <c r="D17" s="25"/>
      <c r="E17" s="25"/>
      <c r="F17" s="25"/>
      <c r="G17" s="25"/>
      <c r="H17" s="26"/>
      <c r="I17" s="74"/>
      <c r="J17" s="28"/>
      <c r="K17" s="28"/>
      <c r="L17" s="29"/>
      <c r="M17" s="29"/>
      <c r="N17" s="29"/>
      <c r="O17" s="29"/>
      <c r="P17" s="29"/>
      <c r="Q17" s="30"/>
      <c r="R17" s="30"/>
      <c r="S17" s="21">
        <f t="shared" ref="S17" si="4">SUM(I17:R17)</f>
        <v>0</v>
      </c>
      <c r="T17" s="61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32"/>
      <c r="J18" s="34"/>
      <c r="K18" s="19"/>
      <c r="L18" s="16"/>
      <c r="M18" s="16"/>
      <c r="N18" s="16"/>
      <c r="O18" s="16"/>
      <c r="P18" s="16"/>
      <c r="Q18" s="20"/>
      <c r="R18" s="20"/>
      <c r="S18" s="21">
        <f>SUM(I18:R18)</f>
        <v>0</v>
      </c>
      <c r="T18" s="68"/>
    </row>
    <row r="19" spans="1:20" ht="15.75" thickBot="1" x14ac:dyDescent="0.3">
      <c r="A19" s="58"/>
      <c r="B19" s="55"/>
      <c r="C19" s="33"/>
      <c r="D19" s="25"/>
      <c r="E19" s="25"/>
      <c r="F19" s="25"/>
      <c r="G19" s="25"/>
      <c r="H19" s="26"/>
      <c r="I19" s="74"/>
      <c r="J19" s="41"/>
      <c r="K19" s="41"/>
      <c r="L19" s="29"/>
      <c r="M19" s="29"/>
      <c r="N19" s="29"/>
      <c r="O19" s="29"/>
      <c r="P19" s="29"/>
      <c r="Q19" s="30"/>
      <c r="R19" s="30"/>
      <c r="S19" s="21">
        <f t="shared" ref="S19" si="5">SUM(I19:R19)</f>
        <v>0</v>
      </c>
      <c r="T19" s="61"/>
    </row>
    <row r="20" spans="1:20" ht="15.75" thickBot="1" x14ac:dyDescent="0.3">
      <c r="A20" s="12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21">
        <f>SUM(I20:R20)</f>
        <v>0</v>
      </c>
      <c r="T20" s="68"/>
    </row>
    <row r="21" spans="1:20" ht="15.75" thickBot="1" x14ac:dyDescent="0.3">
      <c r="A21" s="58"/>
      <c r="B21" s="55"/>
      <c r="C21" s="33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0"/>
      <c r="R21" s="30"/>
      <c r="S21" s="21">
        <f t="shared" ref="S21" si="6">SUM(I21:R21)</f>
        <v>0</v>
      </c>
      <c r="T21" s="61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>SUM(I22:R22)</f>
        <v>0</v>
      </c>
      <c r="T22" s="68"/>
    </row>
    <row r="23" spans="1:20" ht="15.75" thickBot="1" x14ac:dyDescent="0.3">
      <c r="A23" s="58"/>
      <c r="B23" s="55"/>
      <c r="C23" s="33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0"/>
      <c r="R23" s="30"/>
      <c r="S23" s="21">
        <f t="shared" ref="S23" si="7">SUM(I23:R23)</f>
        <v>0</v>
      </c>
      <c r="T23" s="61"/>
    </row>
    <row r="24" spans="1:20" ht="15.75" thickBot="1" x14ac:dyDescent="0.3">
      <c r="A24" s="12"/>
      <c r="B24" s="13"/>
      <c r="C24" s="14"/>
      <c r="D24" s="15"/>
      <c r="E24" s="16"/>
      <c r="F24" s="16"/>
      <c r="G24" s="16"/>
      <c r="H24" s="17"/>
      <c r="I24" s="18"/>
      <c r="J24" s="19"/>
      <c r="K24" s="19"/>
      <c r="L24" s="16"/>
      <c r="M24" s="16"/>
      <c r="N24" s="16"/>
      <c r="O24" s="16"/>
      <c r="P24" s="16"/>
      <c r="Q24" s="20"/>
      <c r="R24" s="20"/>
      <c r="S24" s="21">
        <f>SUM(I24:R24)</f>
        <v>0</v>
      </c>
      <c r="T24" s="68"/>
    </row>
    <row r="25" spans="1:20" ht="15.75" thickBot="1" x14ac:dyDescent="0.3">
      <c r="A25" s="58"/>
      <c r="B25" s="55"/>
      <c r="C25" s="33"/>
      <c r="D25" s="25"/>
      <c r="E25" s="25"/>
      <c r="F25" s="25"/>
      <c r="G25" s="25"/>
      <c r="H25" s="26"/>
      <c r="I25" s="27"/>
      <c r="J25" s="28"/>
      <c r="K25" s="28"/>
      <c r="L25" s="29"/>
      <c r="M25" s="29"/>
      <c r="N25" s="29"/>
      <c r="O25" s="29"/>
      <c r="P25" s="29"/>
      <c r="Q25" s="30"/>
      <c r="R25" s="30"/>
      <c r="S25" s="21">
        <f t="shared" ref="S25" si="8">SUM(I25:R25)</f>
        <v>0</v>
      </c>
      <c r="T25" s="61"/>
    </row>
    <row r="26" spans="1:20" ht="15.75" thickBot="1" x14ac:dyDescent="0.3"/>
    <row r="27" spans="1:20" x14ac:dyDescent="0.25">
      <c r="B27" s="35" t="s">
        <v>6</v>
      </c>
      <c r="C27" s="35" t="s">
        <v>15</v>
      </c>
      <c r="F27" s="48">
        <v>10</v>
      </c>
      <c r="G27" s="49" t="s">
        <v>9</v>
      </c>
      <c r="H27" s="49"/>
      <c r="I27" s="50"/>
      <c r="T27" s="36"/>
    </row>
    <row r="28" spans="1:20" ht="15.75" thickBot="1" x14ac:dyDescent="0.3">
      <c r="C28" s="35"/>
      <c r="F28" s="51">
        <v>10</v>
      </c>
      <c r="G28" s="52" t="s">
        <v>10</v>
      </c>
      <c r="H28" s="52"/>
      <c r="I28" s="53"/>
      <c r="T28" s="36"/>
    </row>
    <row r="29" spans="1:20" x14ac:dyDescent="0.25">
      <c r="B29" s="45" t="s">
        <v>39</v>
      </c>
      <c r="C29" s="46"/>
      <c r="D29" s="47"/>
      <c r="E29" s="47"/>
      <c r="T29" s="36"/>
    </row>
    <row r="30" spans="1:20" x14ac:dyDescent="0.25">
      <c r="B30" s="37"/>
      <c r="C30" s="38"/>
      <c r="G30" s="54"/>
      <c r="T30" s="36"/>
    </row>
    <row r="31" spans="1:20" x14ac:dyDescent="0.25">
      <c r="B31" s="37"/>
      <c r="C31" s="38"/>
    </row>
    <row r="32" spans="1:20" x14ac:dyDescent="0.25">
      <c r="B32" s="39"/>
      <c r="C32" s="4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8"/>
  <sheetViews>
    <sheetView workbookViewId="0">
      <selection activeCell="C1" sqref="C1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1.5" customHeight="1" x14ac:dyDescent="0.35">
      <c r="B1" s="60" t="s">
        <v>0</v>
      </c>
      <c r="I1" s="1" t="s">
        <v>17</v>
      </c>
      <c r="Q1" s="2" t="s">
        <v>1</v>
      </c>
      <c r="S1" s="69">
        <v>43632</v>
      </c>
      <c r="T1" s="44"/>
    </row>
    <row r="2" spans="1:20" ht="21" x14ac:dyDescent="0.35">
      <c r="B2" s="3"/>
      <c r="I2" s="1"/>
      <c r="Q2" s="42"/>
      <c r="R2" s="43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11</v>
      </c>
      <c r="T3" s="41"/>
    </row>
    <row r="4" spans="1:20" ht="15.75" thickBot="1" x14ac:dyDescent="0.3">
      <c r="A4" s="12">
        <v>1</v>
      </c>
      <c r="B4" s="13" t="s">
        <v>14</v>
      </c>
      <c r="C4" s="14" t="s">
        <v>13</v>
      </c>
      <c r="D4" s="25"/>
      <c r="E4" s="25"/>
      <c r="F4" s="25"/>
      <c r="G4" s="25"/>
      <c r="H4" s="26"/>
      <c r="I4" s="18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20">
        <v>9</v>
      </c>
      <c r="R4" s="20">
        <v>8</v>
      </c>
      <c r="S4" s="56"/>
      <c r="T4" s="56"/>
    </row>
    <row r="5" spans="1:20" ht="15.75" thickBot="1" x14ac:dyDescent="0.3">
      <c r="A5" s="58"/>
      <c r="B5" s="73"/>
      <c r="C5" s="24"/>
      <c r="D5" s="25"/>
      <c r="E5" s="25"/>
      <c r="F5" s="25"/>
      <c r="G5" s="25"/>
      <c r="H5" s="26"/>
      <c r="I5" s="27">
        <v>8</v>
      </c>
      <c r="J5" s="28">
        <v>8</v>
      </c>
      <c r="K5" s="28">
        <v>8</v>
      </c>
      <c r="L5" s="29">
        <v>8</v>
      </c>
      <c r="M5" s="29">
        <v>8</v>
      </c>
      <c r="N5" s="29">
        <v>7</v>
      </c>
      <c r="O5" s="29">
        <v>6</v>
      </c>
      <c r="P5" s="29">
        <v>6</v>
      </c>
      <c r="Q5" s="57"/>
      <c r="R5" s="57"/>
      <c r="S5" s="21">
        <f>SUM(I4:R4,I5:P5)</f>
        <v>152</v>
      </c>
      <c r="T5" s="70">
        <f>S5+'RA1 16062019'!T4</f>
        <v>247</v>
      </c>
    </row>
    <row r="6" spans="1:20" ht="15.75" thickBot="1" x14ac:dyDescent="0.3">
      <c r="A6" s="12">
        <v>2</v>
      </c>
      <c r="B6" s="13" t="s">
        <v>24</v>
      </c>
      <c r="C6" s="14" t="s">
        <v>13</v>
      </c>
      <c r="D6" s="25"/>
      <c r="E6" s="25"/>
      <c r="F6" s="25"/>
      <c r="G6" s="25"/>
      <c r="H6" s="26"/>
      <c r="I6" s="32">
        <v>10</v>
      </c>
      <c r="J6" s="19">
        <v>10</v>
      </c>
      <c r="K6" s="19">
        <v>9</v>
      </c>
      <c r="L6" s="16">
        <v>8</v>
      </c>
      <c r="M6" s="16">
        <v>8</v>
      </c>
      <c r="N6" s="16">
        <v>8</v>
      </c>
      <c r="O6" s="16">
        <v>8</v>
      </c>
      <c r="P6" s="16">
        <v>8</v>
      </c>
      <c r="Q6" s="20">
        <v>7</v>
      </c>
      <c r="R6" s="20">
        <v>7</v>
      </c>
      <c r="S6" s="56"/>
      <c r="T6" s="56"/>
    </row>
    <row r="7" spans="1:20" ht="15.75" thickBot="1" x14ac:dyDescent="0.3">
      <c r="A7" s="58"/>
      <c r="B7" s="73"/>
      <c r="C7" s="24"/>
      <c r="D7" s="25"/>
      <c r="E7" s="25"/>
      <c r="F7" s="25"/>
      <c r="G7" s="25"/>
      <c r="H7" s="26"/>
      <c r="I7" s="27">
        <v>6</v>
      </c>
      <c r="J7" s="28">
        <v>6</v>
      </c>
      <c r="K7" s="28">
        <v>6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57"/>
      <c r="R7" s="57"/>
      <c r="S7" s="21">
        <f>SUM(I6:R6,I7:P7)</f>
        <v>101</v>
      </c>
      <c r="T7" s="70">
        <f>S7+'RA1 16062019'!T6</f>
        <v>177</v>
      </c>
    </row>
    <row r="8" spans="1:20" ht="15.75" thickBot="1" x14ac:dyDescent="0.3">
      <c r="A8" s="12"/>
      <c r="B8" s="13"/>
      <c r="C8" s="14"/>
      <c r="D8" s="25"/>
      <c r="E8" s="25"/>
      <c r="F8" s="25"/>
      <c r="G8" s="25"/>
      <c r="H8" s="26"/>
      <c r="I8" s="18"/>
      <c r="J8" s="19"/>
      <c r="K8" s="19"/>
      <c r="L8" s="16"/>
      <c r="M8" s="16"/>
      <c r="N8" s="16"/>
      <c r="O8" s="16"/>
      <c r="P8" s="16"/>
      <c r="Q8" s="20"/>
      <c r="R8" s="20"/>
      <c r="S8" s="56"/>
      <c r="T8" s="56"/>
    </row>
    <row r="9" spans="1:20" ht="15.75" thickBot="1" x14ac:dyDescent="0.3">
      <c r="A9" s="58"/>
      <c r="B9" s="73"/>
      <c r="C9" s="33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57"/>
      <c r="R9" s="57"/>
      <c r="S9" s="21">
        <f>SUM(I8:R8,I9:P9)</f>
        <v>0</v>
      </c>
      <c r="T9" s="70"/>
    </row>
    <row r="10" spans="1:20" ht="15.75" thickBot="1" x14ac:dyDescent="0.3">
      <c r="A10" s="12">
        <v>5</v>
      </c>
      <c r="B10" s="13" t="s">
        <v>15</v>
      </c>
      <c r="C10" s="14" t="s">
        <v>13</v>
      </c>
      <c r="D10" s="25"/>
      <c r="E10" s="25"/>
      <c r="F10" s="25"/>
      <c r="G10" s="25"/>
      <c r="H10" s="26"/>
      <c r="I10" s="18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8</v>
      </c>
      <c r="P10" s="16">
        <v>7</v>
      </c>
      <c r="Q10" s="20">
        <v>7</v>
      </c>
      <c r="R10" s="20">
        <v>7</v>
      </c>
      <c r="S10" s="56"/>
      <c r="T10" s="56"/>
    </row>
    <row r="11" spans="1:20" ht="15.75" thickBot="1" x14ac:dyDescent="0.3">
      <c r="A11" s="58"/>
      <c r="B11" s="55"/>
      <c r="C11" s="33"/>
      <c r="D11" s="25"/>
      <c r="E11" s="25"/>
      <c r="F11" s="25"/>
      <c r="G11" s="25"/>
      <c r="H11" s="26"/>
      <c r="I11" s="27">
        <v>7</v>
      </c>
      <c r="J11" s="28">
        <v>7</v>
      </c>
      <c r="K11" s="28">
        <v>6</v>
      </c>
      <c r="L11" s="29">
        <v>6</v>
      </c>
      <c r="M11" s="29">
        <v>6</v>
      </c>
      <c r="N11" s="29">
        <v>6</v>
      </c>
      <c r="O11" s="29">
        <v>6</v>
      </c>
      <c r="P11" s="29">
        <v>0</v>
      </c>
      <c r="Q11" s="57"/>
      <c r="R11" s="57"/>
      <c r="S11" s="21">
        <f>SUM(I10:R10,I11:P11)</f>
        <v>130</v>
      </c>
      <c r="T11" s="70">
        <f>S11+'RA1 16062019'!T10</f>
        <v>220</v>
      </c>
    </row>
    <row r="12" spans="1:20" ht="15.75" thickBot="1" x14ac:dyDescent="0.3">
      <c r="A12" s="12">
        <v>6</v>
      </c>
      <c r="B12" s="13" t="s">
        <v>16</v>
      </c>
      <c r="C12" s="14" t="s">
        <v>18</v>
      </c>
      <c r="D12" s="25"/>
      <c r="E12" s="25"/>
      <c r="F12" s="25"/>
      <c r="G12" s="25"/>
      <c r="H12" s="26"/>
      <c r="I12" s="32">
        <v>10</v>
      </c>
      <c r="J12" s="19">
        <v>10</v>
      </c>
      <c r="K12" s="19">
        <v>10</v>
      </c>
      <c r="L12" s="16">
        <v>10</v>
      </c>
      <c r="M12" s="16">
        <v>10</v>
      </c>
      <c r="N12" s="16">
        <v>9</v>
      </c>
      <c r="O12" s="16">
        <v>9</v>
      </c>
      <c r="P12" s="16">
        <v>9</v>
      </c>
      <c r="Q12" s="20">
        <v>9</v>
      </c>
      <c r="R12" s="20">
        <v>9</v>
      </c>
      <c r="S12" s="56"/>
      <c r="T12" s="56"/>
    </row>
    <row r="13" spans="1:20" ht="15.75" thickBot="1" x14ac:dyDescent="0.3">
      <c r="A13" s="58"/>
      <c r="B13" s="73"/>
      <c r="C13" s="33"/>
      <c r="D13" s="25"/>
      <c r="E13" s="25"/>
      <c r="F13" s="25"/>
      <c r="G13" s="25"/>
      <c r="H13" s="26"/>
      <c r="I13" s="27">
        <v>9</v>
      </c>
      <c r="J13" s="28">
        <v>9</v>
      </c>
      <c r="K13" s="28">
        <v>9</v>
      </c>
      <c r="L13" s="29">
        <v>9</v>
      </c>
      <c r="M13" s="29">
        <v>8</v>
      </c>
      <c r="N13" s="29">
        <v>8</v>
      </c>
      <c r="O13" s="29">
        <v>8</v>
      </c>
      <c r="P13" s="29">
        <v>7</v>
      </c>
      <c r="Q13" s="57"/>
      <c r="R13" s="57"/>
      <c r="S13" s="21">
        <f>SUM(I12:R12,I13:P13)</f>
        <v>162</v>
      </c>
      <c r="T13" s="70">
        <f>S13+'RA1 16062019'!T12</f>
        <v>262</v>
      </c>
    </row>
    <row r="14" spans="1:20" ht="15.75" thickBot="1" x14ac:dyDescent="0.3">
      <c r="A14" s="12">
        <v>11</v>
      </c>
      <c r="B14" s="13" t="s">
        <v>38</v>
      </c>
      <c r="C14" s="14" t="s">
        <v>18</v>
      </c>
      <c r="D14" s="25"/>
      <c r="E14" s="25"/>
      <c r="F14" s="25"/>
      <c r="G14" s="25"/>
      <c r="H14" s="26"/>
      <c r="I14" s="18">
        <v>9</v>
      </c>
      <c r="J14" s="19">
        <v>9</v>
      </c>
      <c r="K14" s="19">
        <v>9</v>
      </c>
      <c r="L14" s="16">
        <v>9</v>
      </c>
      <c r="M14" s="16">
        <v>9</v>
      </c>
      <c r="N14" s="16">
        <v>9</v>
      </c>
      <c r="O14" s="16">
        <v>8</v>
      </c>
      <c r="P14" s="16">
        <v>8</v>
      </c>
      <c r="Q14" s="20">
        <v>8</v>
      </c>
      <c r="R14" s="20">
        <v>8</v>
      </c>
      <c r="S14" s="56"/>
      <c r="T14" s="56"/>
    </row>
    <row r="15" spans="1:20" ht="15.75" thickBot="1" x14ac:dyDescent="0.3">
      <c r="A15" s="58"/>
      <c r="B15" s="73"/>
      <c r="C15" s="33"/>
      <c r="D15" s="25"/>
      <c r="E15" s="25"/>
      <c r="F15" s="25"/>
      <c r="G15" s="25"/>
      <c r="H15" s="26"/>
      <c r="I15" s="27">
        <v>7</v>
      </c>
      <c r="J15" s="28">
        <v>6</v>
      </c>
      <c r="K15" s="28">
        <v>6</v>
      </c>
      <c r="L15" s="29">
        <v>0</v>
      </c>
      <c r="M15" s="71">
        <v>0</v>
      </c>
      <c r="N15" s="71">
        <v>0</v>
      </c>
      <c r="O15" s="71">
        <v>0</v>
      </c>
      <c r="P15" s="71">
        <v>0</v>
      </c>
      <c r="Q15" s="57"/>
      <c r="R15" s="57"/>
      <c r="S15" s="21">
        <f>SUM(I14:R14,I15:P15)</f>
        <v>105</v>
      </c>
      <c r="T15" s="70">
        <f>S15+'RA1 16062019'!T14</f>
        <v>192</v>
      </c>
    </row>
    <row r="16" spans="1:20" ht="15.75" thickBot="1" x14ac:dyDescent="0.3">
      <c r="A16" s="12"/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56"/>
      <c r="T16" s="56"/>
    </row>
    <row r="17" spans="1:20" ht="15.75" thickBot="1" x14ac:dyDescent="0.3">
      <c r="A17" s="58"/>
      <c r="B17" s="59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57"/>
      <c r="R17" s="57"/>
      <c r="S17" s="21">
        <f>SUM(I16:R16,I17:P17)</f>
        <v>0</v>
      </c>
      <c r="T17" s="70"/>
    </row>
    <row r="18" spans="1:20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56"/>
      <c r="T18" s="56"/>
    </row>
    <row r="19" spans="1:20" ht="15.75" thickBot="1" x14ac:dyDescent="0.3">
      <c r="A19" s="58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57"/>
      <c r="R19" s="57"/>
      <c r="S19" s="21">
        <f>SUM(I18:R18,I19:P19)</f>
        <v>0</v>
      </c>
      <c r="T19" s="70"/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56"/>
      <c r="T20" s="56"/>
    </row>
    <row r="21" spans="1:20" ht="15.75" thickBot="1" x14ac:dyDescent="0.3">
      <c r="A21" s="22"/>
      <c r="B21" s="55"/>
      <c r="C21" s="33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57"/>
      <c r="R21" s="57"/>
      <c r="S21" s="21">
        <f>SUM(I20:R20,I21:P21)</f>
        <v>0</v>
      </c>
      <c r="T21" s="70"/>
    </row>
    <row r="22" spans="1:20" ht="15.75" thickBot="1" x14ac:dyDescent="0.3"/>
    <row r="23" spans="1:20" x14ac:dyDescent="0.25">
      <c r="B23" s="35" t="s">
        <v>12</v>
      </c>
      <c r="C23" s="35" t="s">
        <v>15</v>
      </c>
      <c r="F23" s="48">
        <v>10</v>
      </c>
      <c r="G23" s="49" t="s">
        <v>9</v>
      </c>
      <c r="H23" s="49"/>
      <c r="I23" s="50"/>
      <c r="T23" s="36"/>
    </row>
    <row r="24" spans="1:20" ht="15.75" thickBot="1" x14ac:dyDescent="0.3">
      <c r="C24" s="35"/>
      <c r="F24" s="51">
        <v>10</v>
      </c>
      <c r="G24" s="52" t="s">
        <v>10</v>
      </c>
      <c r="H24" s="52"/>
      <c r="I24" s="53"/>
      <c r="T24" s="36"/>
    </row>
    <row r="25" spans="1:20" x14ac:dyDescent="0.25">
      <c r="B25" s="45"/>
      <c r="C25" s="46"/>
      <c r="D25" s="47"/>
      <c r="E25" s="47"/>
      <c r="T25" s="36"/>
    </row>
    <row r="26" spans="1:20" x14ac:dyDescent="0.25">
      <c r="B26" s="37"/>
      <c r="C26" s="38"/>
      <c r="G26" s="54"/>
      <c r="T26" s="36"/>
    </row>
    <row r="27" spans="1:20" x14ac:dyDescent="0.25">
      <c r="B27" s="37"/>
      <c r="C27" s="38"/>
    </row>
    <row r="28" spans="1:20" x14ac:dyDescent="0.25">
      <c r="B28" s="39"/>
      <c r="C28" s="4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7"/>
  <sheetViews>
    <sheetView workbookViewId="0">
      <selection activeCell="V15" sqref="V15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75" t="s">
        <v>0</v>
      </c>
      <c r="I1" s="1" t="s">
        <v>37</v>
      </c>
      <c r="Q1" s="2" t="s">
        <v>1</v>
      </c>
      <c r="R1" s="69"/>
      <c r="T1" s="69">
        <v>43646</v>
      </c>
    </row>
    <row r="2" spans="1:20" ht="21.75" thickBot="1" x14ac:dyDescent="0.4">
      <c r="B2" s="3"/>
      <c r="I2" s="1"/>
      <c r="Q2" s="42"/>
      <c r="R2" s="43"/>
      <c r="T2" s="4"/>
    </row>
    <row r="3" spans="1:20" ht="15.75" thickBot="1" x14ac:dyDescent="0.3">
      <c r="A3" s="62" t="s">
        <v>8</v>
      </c>
      <c r="B3" s="63" t="s">
        <v>2</v>
      </c>
      <c r="C3" s="63" t="s">
        <v>3</v>
      </c>
      <c r="D3" s="64" t="s">
        <v>4</v>
      </c>
      <c r="E3" s="65"/>
      <c r="F3" s="65"/>
      <c r="G3" s="65"/>
      <c r="H3" s="66"/>
      <c r="I3" s="65" t="s">
        <v>7</v>
      </c>
      <c r="J3" s="67"/>
      <c r="K3" s="67"/>
      <c r="L3" s="67"/>
      <c r="M3" s="67"/>
      <c r="N3" s="67"/>
      <c r="O3" s="67"/>
      <c r="P3" s="67"/>
      <c r="Q3" s="67"/>
      <c r="R3" s="13"/>
      <c r="S3" s="13"/>
      <c r="T3" s="72" t="s">
        <v>5</v>
      </c>
    </row>
    <row r="4" spans="1:20" ht="15.75" thickBot="1" x14ac:dyDescent="0.3">
      <c r="A4" s="12">
        <v>1</v>
      </c>
      <c r="B4" s="13" t="s">
        <v>16</v>
      </c>
      <c r="C4" s="14" t="s">
        <v>18</v>
      </c>
      <c r="D4" s="15">
        <v>10</v>
      </c>
      <c r="E4" s="15">
        <v>10</v>
      </c>
      <c r="F4" s="15">
        <v>10</v>
      </c>
      <c r="G4" s="16">
        <v>10</v>
      </c>
      <c r="H4" s="17">
        <v>10</v>
      </c>
      <c r="I4" s="32">
        <v>10</v>
      </c>
      <c r="J4" s="19">
        <v>10</v>
      </c>
      <c r="K4" s="19">
        <v>10</v>
      </c>
      <c r="L4" s="16">
        <v>10</v>
      </c>
      <c r="M4" s="16">
        <v>10</v>
      </c>
      <c r="N4" s="16">
        <v>10</v>
      </c>
      <c r="O4" s="16">
        <v>10</v>
      </c>
      <c r="P4" s="16">
        <v>9</v>
      </c>
      <c r="Q4" s="20">
        <v>9</v>
      </c>
      <c r="R4" s="20">
        <v>9</v>
      </c>
      <c r="S4" s="21">
        <f>SUM(I4:R4)</f>
        <v>97</v>
      </c>
      <c r="T4" s="70">
        <v>99</v>
      </c>
    </row>
    <row r="5" spans="1:20" ht="15.75" thickBot="1" x14ac:dyDescent="0.3">
      <c r="A5" s="58"/>
      <c r="B5" s="73"/>
      <c r="C5" s="24"/>
      <c r="D5" s="25"/>
      <c r="E5" s="25"/>
      <c r="F5" s="25"/>
      <c r="G5" s="25"/>
      <c r="H5" s="26"/>
      <c r="I5" s="74">
        <v>10</v>
      </c>
      <c r="J5" s="41">
        <v>10</v>
      </c>
      <c r="K5" s="41">
        <v>10</v>
      </c>
      <c r="L5" s="83">
        <v>10</v>
      </c>
      <c r="M5" s="29">
        <v>10</v>
      </c>
      <c r="N5" s="29">
        <v>10</v>
      </c>
      <c r="O5" s="29">
        <v>10</v>
      </c>
      <c r="P5" s="29">
        <v>10</v>
      </c>
      <c r="Q5" s="30">
        <v>10</v>
      </c>
      <c r="R5" s="30">
        <v>9</v>
      </c>
      <c r="S5" s="21">
        <f t="shared" ref="S5:S12" si="0">SUM(I5:R5)</f>
        <v>99</v>
      </c>
      <c r="T5" s="61"/>
    </row>
    <row r="6" spans="1:20" ht="15.75" thickBot="1" x14ac:dyDescent="0.3">
      <c r="A6" s="76"/>
      <c r="B6" s="77" t="s">
        <v>40</v>
      </c>
      <c r="C6" s="78"/>
      <c r="D6" s="84"/>
      <c r="E6" s="84"/>
      <c r="F6" s="84"/>
      <c r="G6" s="84"/>
      <c r="H6" s="85"/>
      <c r="I6" s="86">
        <v>10</v>
      </c>
      <c r="J6" s="87">
        <v>10</v>
      </c>
      <c r="K6" s="80">
        <v>10</v>
      </c>
      <c r="L6" s="81">
        <v>10</v>
      </c>
      <c r="M6" s="81">
        <v>9</v>
      </c>
      <c r="N6" s="81">
        <v>9</v>
      </c>
      <c r="O6" s="81"/>
      <c r="P6" s="81"/>
      <c r="Q6" s="88"/>
      <c r="R6" s="88"/>
      <c r="S6" s="21"/>
      <c r="T6" s="89"/>
    </row>
    <row r="7" spans="1:20" ht="15.75" thickBot="1" x14ac:dyDescent="0.3">
      <c r="A7" s="12">
        <v>2</v>
      </c>
      <c r="B7" s="13" t="s">
        <v>33</v>
      </c>
      <c r="C7" s="14" t="s">
        <v>13</v>
      </c>
      <c r="D7" s="16">
        <v>10</v>
      </c>
      <c r="E7" s="16">
        <v>9</v>
      </c>
      <c r="F7" s="16">
        <v>8</v>
      </c>
      <c r="G7" s="16">
        <v>8</v>
      </c>
      <c r="H7" s="17">
        <v>7</v>
      </c>
      <c r="I7" s="18">
        <v>10</v>
      </c>
      <c r="J7" s="19">
        <v>9</v>
      </c>
      <c r="K7" s="19">
        <v>9</v>
      </c>
      <c r="L7" s="16">
        <v>9</v>
      </c>
      <c r="M7" s="16">
        <v>8</v>
      </c>
      <c r="N7" s="16">
        <v>8</v>
      </c>
      <c r="O7" s="16">
        <v>7</v>
      </c>
      <c r="P7" s="16">
        <v>7</v>
      </c>
      <c r="Q7" s="20">
        <v>6</v>
      </c>
      <c r="R7" s="20">
        <v>0</v>
      </c>
      <c r="S7" s="21">
        <f t="shared" si="0"/>
        <v>73</v>
      </c>
      <c r="T7" s="70">
        <v>80</v>
      </c>
    </row>
    <row r="8" spans="1:20" ht="15.75" thickBot="1" x14ac:dyDescent="0.3">
      <c r="A8" s="58"/>
      <c r="B8" s="73"/>
      <c r="C8" s="24"/>
      <c r="D8" s="25"/>
      <c r="E8" s="25"/>
      <c r="F8" s="25"/>
      <c r="G8" s="25"/>
      <c r="H8" s="26"/>
      <c r="I8" s="27">
        <v>10</v>
      </c>
      <c r="J8" s="28">
        <v>10</v>
      </c>
      <c r="K8" s="28">
        <v>9</v>
      </c>
      <c r="L8" s="29">
        <v>9</v>
      </c>
      <c r="M8" s="29">
        <v>8</v>
      </c>
      <c r="N8" s="29">
        <v>7</v>
      </c>
      <c r="O8" s="29">
        <v>7</v>
      </c>
      <c r="P8" s="29">
        <v>7</v>
      </c>
      <c r="Q8" s="30">
        <v>6</v>
      </c>
      <c r="R8" s="30">
        <v>0</v>
      </c>
      <c r="S8" s="21">
        <f t="shared" si="0"/>
        <v>73</v>
      </c>
      <c r="T8" s="61"/>
    </row>
    <row r="9" spans="1:20" ht="15.75" thickBot="1" x14ac:dyDescent="0.3">
      <c r="A9" s="76"/>
      <c r="B9" s="77"/>
      <c r="C9" s="78"/>
      <c r="D9" s="84"/>
      <c r="E9" s="84"/>
      <c r="F9" s="84"/>
      <c r="G9" s="84"/>
      <c r="H9" s="85"/>
      <c r="I9" s="79">
        <v>10</v>
      </c>
      <c r="J9" s="80">
        <v>9</v>
      </c>
      <c r="K9" s="80">
        <v>9</v>
      </c>
      <c r="L9" s="81">
        <v>8</v>
      </c>
      <c r="M9" s="81">
        <v>8</v>
      </c>
      <c r="N9" s="81">
        <v>8</v>
      </c>
      <c r="O9" s="81">
        <v>8</v>
      </c>
      <c r="P9" s="81">
        <v>7</v>
      </c>
      <c r="Q9" s="88">
        <v>7</v>
      </c>
      <c r="R9" s="88">
        <v>6</v>
      </c>
      <c r="S9" s="21">
        <f t="shared" si="0"/>
        <v>80</v>
      </c>
      <c r="T9" s="90"/>
    </row>
    <row r="10" spans="1:20" ht="15.75" thickBot="1" x14ac:dyDescent="0.3">
      <c r="A10" s="12">
        <v>3</v>
      </c>
      <c r="B10" s="13" t="s">
        <v>24</v>
      </c>
      <c r="C10" s="14" t="s">
        <v>13</v>
      </c>
      <c r="D10" s="16">
        <v>0</v>
      </c>
      <c r="E10" s="16">
        <v>0</v>
      </c>
      <c r="F10" s="16">
        <v>0</v>
      </c>
      <c r="G10" s="16">
        <v>0</v>
      </c>
      <c r="H10" s="17">
        <v>0</v>
      </c>
      <c r="I10" s="18">
        <v>0</v>
      </c>
      <c r="J10" s="19">
        <v>0</v>
      </c>
      <c r="K10" s="19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20">
        <v>0</v>
      </c>
      <c r="R10" s="20">
        <v>0</v>
      </c>
      <c r="S10" s="21">
        <f>SUM(I10:R10)</f>
        <v>0</v>
      </c>
      <c r="T10" s="68">
        <v>92</v>
      </c>
    </row>
    <row r="11" spans="1:20" ht="15.75" thickBot="1" x14ac:dyDescent="0.3">
      <c r="A11" s="58"/>
      <c r="B11" s="73"/>
      <c r="C11" s="33"/>
      <c r="D11" s="25"/>
      <c r="E11" s="25"/>
      <c r="F11" s="25"/>
      <c r="G11" s="25"/>
      <c r="H11" s="26"/>
      <c r="I11" s="74">
        <v>10</v>
      </c>
      <c r="J11" s="28">
        <v>10</v>
      </c>
      <c r="K11" s="28">
        <v>10</v>
      </c>
      <c r="L11" s="29">
        <v>10</v>
      </c>
      <c r="M11" s="29">
        <v>9</v>
      </c>
      <c r="N11" s="29">
        <v>9</v>
      </c>
      <c r="O11" s="29">
        <v>9</v>
      </c>
      <c r="P11" s="29">
        <v>9</v>
      </c>
      <c r="Q11" s="30">
        <v>7</v>
      </c>
      <c r="R11" s="30">
        <v>7</v>
      </c>
      <c r="S11" s="21">
        <f t="shared" si="0"/>
        <v>90</v>
      </c>
      <c r="T11" s="61"/>
    </row>
    <row r="12" spans="1:20" ht="15.75" thickBot="1" x14ac:dyDescent="0.3">
      <c r="A12" s="76"/>
      <c r="B12" s="77"/>
      <c r="C12" s="78"/>
      <c r="D12" s="84"/>
      <c r="E12" s="84"/>
      <c r="F12" s="84"/>
      <c r="G12" s="84"/>
      <c r="H12" s="85"/>
      <c r="I12" s="79">
        <v>10</v>
      </c>
      <c r="J12" s="80">
        <v>10</v>
      </c>
      <c r="K12" s="80">
        <v>10</v>
      </c>
      <c r="L12" s="81">
        <v>9</v>
      </c>
      <c r="M12" s="81">
        <v>9</v>
      </c>
      <c r="N12" s="81">
        <v>9</v>
      </c>
      <c r="O12" s="81">
        <v>9</v>
      </c>
      <c r="P12" s="81">
        <v>9</v>
      </c>
      <c r="Q12" s="88">
        <v>9</v>
      </c>
      <c r="R12" s="88">
        <v>8</v>
      </c>
      <c r="S12" s="21">
        <f t="shared" si="0"/>
        <v>92</v>
      </c>
      <c r="T12" s="90"/>
    </row>
    <row r="13" spans="1:20" ht="15.75" thickBot="1" x14ac:dyDescent="0.3">
      <c r="A13" s="12">
        <v>4</v>
      </c>
      <c r="B13" s="13" t="s">
        <v>30</v>
      </c>
      <c r="C13" s="14" t="s">
        <v>13</v>
      </c>
      <c r="D13" s="16">
        <v>10</v>
      </c>
      <c r="E13" s="16">
        <v>10</v>
      </c>
      <c r="F13" s="16">
        <v>9</v>
      </c>
      <c r="G13" s="16">
        <v>9</v>
      </c>
      <c r="H13" s="17">
        <v>8</v>
      </c>
      <c r="I13" s="32">
        <v>10</v>
      </c>
      <c r="J13" s="19">
        <v>10</v>
      </c>
      <c r="K13" s="19">
        <v>9</v>
      </c>
      <c r="L13" s="16">
        <v>9</v>
      </c>
      <c r="M13" s="16">
        <v>9</v>
      </c>
      <c r="N13" s="16">
        <v>9</v>
      </c>
      <c r="O13" s="16">
        <v>9</v>
      </c>
      <c r="P13" s="16">
        <v>8</v>
      </c>
      <c r="Q13" s="20">
        <v>8</v>
      </c>
      <c r="R13" s="20">
        <v>8</v>
      </c>
      <c r="S13" s="21">
        <f>SUM(I13:R13)</f>
        <v>89</v>
      </c>
      <c r="T13" s="68">
        <v>89</v>
      </c>
    </row>
    <row r="14" spans="1:20" ht="15.75" thickBot="1" x14ac:dyDescent="0.3">
      <c r="A14" s="58"/>
      <c r="B14" s="55" t="s">
        <v>42</v>
      </c>
      <c r="C14" s="33"/>
      <c r="D14" s="25"/>
      <c r="E14" s="25"/>
      <c r="F14" s="25"/>
      <c r="G14" s="25"/>
      <c r="H14" s="26"/>
      <c r="I14" s="27">
        <v>9</v>
      </c>
      <c r="J14" s="28">
        <v>9</v>
      </c>
      <c r="K14" s="28">
        <v>9</v>
      </c>
      <c r="L14" s="29">
        <v>9</v>
      </c>
      <c r="M14" s="29">
        <v>9</v>
      </c>
      <c r="N14" s="29">
        <v>9</v>
      </c>
      <c r="O14" s="29">
        <v>8</v>
      </c>
      <c r="P14" s="29">
        <v>8</v>
      </c>
      <c r="Q14" s="30">
        <v>7</v>
      </c>
      <c r="R14" s="30">
        <v>0</v>
      </c>
      <c r="S14" s="21">
        <f t="shared" ref="S14:S15" si="1">SUM(I14:R14)</f>
        <v>77</v>
      </c>
      <c r="T14" s="61"/>
    </row>
    <row r="15" spans="1:20" ht="15.75" thickBot="1" x14ac:dyDescent="0.3">
      <c r="A15" s="76"/>
      <c r="B15" s="91"/>
      <c r="C15" s="78"/>
      <c r="D15" s="84"/>
      <c r="E15" s="84"/>
      <c r="F15" s="84"/>
      <c r="G15" s="84"/>
      <c r="H15" s="85"/>
      <c r="I15" s="79">
        <v>10</v>
      </c>
      <c r="J15" s="80">
        <v>10</v>
      </c>
      <c r="K15" s="80">
        <v>9</v>
      </c>
      <c r="L15" s="81">
        <v>9</v>
      </c>
      <c r="M15" s="81">
        <v>9</v>
      </c>
      <c r="N15" s="81">
        <v>9</v>
      </c>
      <c r="O15" s="81">
        <v>9</v>
      </c>
      <c r="P15" s="81">
        <v>9</v>
      </c>
      <c r="Q15" s="88">
        <v>8</v>
      </c>
      <c r="R15" s="88">
        <v>7</v>
      </c>
      <c r="S15" s="21">
        <f t="shared" si="1"/>
        <v>89</v>
      </c>
      <c r="T15" s="90"/>
    </row>
    <row r="16" spans="1:20" ht="15.75" thickBot="1" x14ac:dyDescent="0.3">
      <c r="A16" s="12">
        <v>5</v>
      </c>
      <c r="B16" s="13" t="s">
        <v>21</v>
      </c>
      <c r="C16" s="14" t="s">
        <v>13</v>
      </c>
      <c r="D16" s="16">
        <v>6</v>
      </c>
      <c r="E16" s="16">
        <v>0</v>
      </c>
      <c r="F16" s="16">
        <v>0</v>
      </c>
      <c r="G16" s="16">
        <v>0</v>
      </c>
      <c r="H16" s="17">
        <v>0</v>
      </c>
      <c r="I16" s="18">
        <v>9</v>
      </c>
      <c r="J16" s="19">
        <v>8</v>
      </c>
      <c r="K16" s="19">
        <v>7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20">
        <v>0</v>
      </c>
      <c r="R16" s="20">
        <v>0</v>
      </c>
      <c r="S16" s="21">
        <f>SUM(I16:R16)</f>
        <v>24</v>
      </c>
      <c r="T16" s="68">
        <v>78</v>
      </c>
    </row>
    <row r="17" spans="1:20" ht="15.75" thickBot="1" x14ac:dyDescent="0.3">
      <c r="A17" s="58"/>
      <c r="B17" s="73"/>
      <c r="C17" s="33"/>
      <c r="D17" s="25"/>
      <c r="E17" s="25"/>
      <c r="F17" s="25"/>
      <c r="G17" s="25"/>
      <c r="H17" s="26"/>
      <c r="I17" s="27">
        <v>9</v>
      </c>
      <c r="J17" s="28">
        <v>9</v>
      </c>
      <c r="K17" s="28">
        <v>8</v>
      </c>
      <c r="L17" s="29">
        <v>8</v>
      </c>
      <c r="M17" s="29">
        <v>8</v>
      </c>
      <c r="N17" s="29">
        <v>7</v>
      </c>
      <c r="O17" s="29">
        <v>7</v>
      </c>
      <c r="P17" s="29">
        <v>0</v>
      </c>
      <c r="Q17" s="30">
        <v>0</v>
      </c>
      <c r="R17" s="30">
        <v>0</v>
      </c>
      <c r="S17" s="21">
        <f t="shared" ref="S17:S18" si="2">SUM(I17:R17)</f>
        <v>56</v>
      </c>
      <c r="T17" s="61"/>
    </row>
    <row r="18" spans="1:20" ht="15.75" thickBot="1" x14ac:dyDescent="0.3">
      <c r="A18" s="76"/>
      <c r="B18" s="77"/>
      <c r="C18" s="78"/>
      <c r="D18" s="84"/>
      <c r="E18" s="84"/>
      <c r="F18" s="84"/>
      <c r="G18" s="84"/>
      <c r="H18" s="85"/>
      <c r="I18" s="79">
        <v>10</v>
      </c>
      <c r="J18" s="80">
        <v>9</v>
      </c>
      <c r="K18" s="80">
        <v>8</v>
      </c>
      <c r="L18" s="81">
        <v>8</v>
      </c>
      <c r="M18" s="81">
        <v>8</v>
      </c>
      <c r="N18" s="81">
        <v>7</v>
      </c>
      <c r="O18" s="81">
        <v>7</v>
      </c>
      <c r="P18" s="81">
        <v>7</v>
      </c>
      <c r="Q18" s="88">
        <v>7</v>
      </c>
      <c r="R18" s="88">
        <v>7</v>
      </c>
      <c r="S18" s="21">
        <f t="shared" si="2"/>
        <v>78</v>
      </c>
      <c r="T18" s="90"/>
    </row>
    <row r="19" spans="1:20" ht="15.75" thickBot="1" x14ac:dyDescent="0.3">
      <c r="A19" s="12">
        <v>6</v>
      </c>
      <c r="B19" s="13" t="s">
        <v>15</v>
      </c>
      <c r="C19" s="14" t="s">
        <v>13</v>
      </c>
      <c r="D19" s="16">
        <v>10</v>
      </c>
      <c r="E19" s="16">
        <v>8</v>
      </c>
      <c r="F19" s="16">
        <v>8</v>
      </c>
      <c r="G19" s="16">
        <v>8</v>
      </c>
      <c r="H19" s="17">
        <v>7</v>
      </c>
      <c r="I19" s="32">
        <v>10</v>
      </c>
      <c r="J19" s="19">
        <v>10</v>
      </c>
      <c r="K19" s="19">
        <v>10</v>
      </c>
      <c r="L19" s="16">
        <v>10</v>
      </c>
      <c r="M19" s="16">
        <v>9</v>
      </c>
      <c r="N19" s="16">
        <v>9</v>
      </c>
      <c r="O19" s="16">
        <v>9</v>
      </c>
      <c r="P19" s="16">
        <v>9</v>
      </c>
      <c r="Q19" s="20">
        <v>8</v>
      </c>
      <c r="R19" s="20">
        <v>8</v>
      </c>
      <c r="S19" s="21">
        <f>SUM(I19:R19)</f>
        <v>92</v>
      </c>
      <c r="T19" s="68">
        <v>92</v>
      </c>
    </row>
    <row r="20" spans="1:20" ht="15.75" thickBot="1" x14ac:dyDescent="0.3">
      <c r="A20" s="58"/>
      <c r="B20" s="73"/>
      <c r="C20" s="33"/>
      <c r="D20" s="25"/>
      <c r="E20" s="25"/>
      <c r="F20" s="25"/>
      <c r="G20" s="25"/>
      <c r="H20" s="26"/>
      <c r="I20" s="74">
        <v>10</v>
      </c>
      <c r="J20" s="28">
        <v>9</v>
      </c>
      <c r="K20" s="28">
        <v>9</v>
      </c>
      <c r="L20" s="29">
        <v>9</v>
      </c>
      <c r="M20" s="29">
        <v>9</v>
      </c>
      <c r="N20" s="29">
        <v>9</v>
      </c>
      <c r="O20" s="29">
        <v>8</v>
      </c>
      <c r="P20" s="29">
        <v>8</v>
      </c>
      <c r="Q20" s="30">
        <v>8</v>
      </c>
      <c r="R20" s="30">
        <v>8</v>
      </c>
      <c r="S20" s="21">
        <f t="shared" ref="S20" si="3">SUM(I20:R20)</f>
        <v>87</v>
      </c>
      <c r="T20" s="61"/>
    </row>
    <row r="21" spans="1:20" ht="15.75" thickBot="1" x14ac:dyDescent="0.3">
      <c r="A21" s="12"/>
      <c r="B21" s="13"/>
      <c r="C21" s="14"/>
      <c r="D21" s="15"/>
      <c r="E21" s="16"/>
      <c r="F21" s="16"/>
      <c r="G21" s="16"/>
      <c r="H21" s="17"/>
      <c r="I21" s="18">
        <v>10</v>
      </c>
      <c r="J21" s="19">
        <v>10</v>
      </c>
      <c r="K21" s="19">
        <v>10</v>
      </c>
      <c r="L21" s="16">
        <v>9</v>
      </c>
      <c r="M21" s="16">
        <v>8</v>
      </c>
      <c r="N21" s="16">
        <v>8</v>
      </c>
      <c r="O21" s="16">
        <v>8</v>
      </c>
      <c r="P21" s="16">
        <v>8</v>
      </c>
      <c r="Q21" s="20">
        <v>7</v>
      </c>
      <c r="R21" s="20">
        <v>7</v>
      </c>
      <c r="S21" s="21">
        <f>SUM(I21:R21)</f>
        <v>85</v>
      </c>
      <c r="T21" s="68"/>
    </row>
    <row r="22" spans="1:20" ht="15.75" thickBot="1" x14ac:dyDescent="0.3">
      <c r="A22" s="58"/>
      <c r="B22" s="55"/>
      <c r="C22" s="33"/>
      <c r="D22" s="25"/>
      <c r="E22" s="25"/>
      <c r="F22" s="25"/>
      <c r="G22" s="25"/>
      <c r="H22" s="26"/>
      <c r="I22" s="74"/>
      <c r="J22" s="28"/>
      <c r="K22" s="28"/>
      <c r="L22" s="29"/>
      <c r="M22" s="29"/>
      <c r="N22" s="29"/>
      <c r="O22" s="29"/>
      <c r="P22" s="29"/>
      <c r="Q22" s="30"/>
      <c r="R22" s="30"/>
      <c r="S22" s="21">
        <f t="shared" ref="S22" si="4">SUM(I22:R22)</f>
        <v>0</v>
      </c>
      <c r="T22" s="61"/>
    </row>
    <row r="23" spans="1:20" ht="15.75" thickBot="1" x14ac:dyDescent="0.3">
      <c r="A23" s="12">
        <v>11</v>
      </c>
      <c r="B23" s="13" t="s">
        <v>14</v>
      </c>
      <c r="C23" s="14" t="s">
        <v>13</v>
      </c>
      <c r="D23" s="15">
        <v>10</v>
      </c>
      <c r="E23" s="15">
        <v>10</v>
      </c>
      <c r="F23" s="16">
        <v>10</v>
      </c>
      <c r="G23" s="16">
        <v>10</v>
      </c>
      <c r="H23" s="17">
        <v>9</v>
      </c>
      <c r="I23" s="32">
        <v>10</v>
      </c>
      <c r="J23" s="19">
        <v>10</v>
      </c>
      <c r="K23" s="19">
        <v>9</v>
      </c>
      <c r="L23" s="16">
        <v>9</v>
      </c>
      <c r="M23" s="16">
        <v>9</v>
      </c>
      <c r="N23" s="16">
        <v>9</v>
      </c>
      <c r="O23" s="16">
        <v>9</v>
      </c>
      <c r="P23" s="16">
        <v>9</v>
      </c>
      <c r="Q23" s="20">
        <v>9</v>
      </c>
      <c r="R23" s="20">
        <v>8</v>
      </c>
      <c r="S23" s="21">
        <f>SUM(I23:R23)</f>
        <v>91</v>
      </c>
      <c r="T23" s="68">
        <v>98</v>
      </c>
    </row>
    <row r="24" spans="1:20" ht="15.75" thickBot="1" x14ac:dyDescent="0.3">
      <c r="A24" s="58"/>
      <c r="B24" s="55"/>
      <c r="C24" s="33"/>
      <c r="D24" s="25"/>
      <c r="E24" s="25"/>
      <c r="F24" s="25"/>
      <c r="G24" s="25"/>
      <c r="H24" s="26"/>
      <c r="I24" s="27">
        <v>10</v>
      </c>
      <c r="J24" s="28">
        <v>10</v>
      </c>
      <c r="K24" s="28">
        <v>10</v>
      </c>
      <c r="L24" s="29">
        <v>10</v>
      </c>
      <c r="M24" s="29">
        <v>10</v>
      </c>
      <c r="N24" s="29">
        <v>9</v>
      </c>
      <c r="O24" s="29">
        <v>9</v>
      </c>
      <c r="P24" s="29">
        <v>9</v>
      </c>
      <c r="Q24" s="30">
        <v>9</v>
      </c>
      <c r="R24" s="30">
        <v>9</v>
      </c>
      <c r="S24" s="21">
        <f t="shared" ref="S24" si="5">SUM(I24:R24)</f>
        <v>95</v>
      </c>
      <c r="T24" s="61"/>
    </row>
    <row r="25" spans="1:20" ht="15.75" thickBot="1" x14ac:dyDescent="0.3">
      <c r="A25" s="12"/>
      <c r="B25" s="13"/>
      <c r="C25" s="14"/>
      <c r="D25" s="15"/>
      <c r="E25" s="16"/>
      <c r="F25" s="16"/>
      <c r="G25" s="16"/>
      <c r="H25" s="17"/>
      <c r="I25" s="32">
        <v>10</v>
      </c>
      <c r="J25" s="34">
        <v>10</v>
      </c>
      <c r="K25" s="34">
        <v>10</v>
      </c>
      <c r="L25" s="15">
        <v>10</v>
      </c>
      <c r="M25" s="15">
        <v>10</v>
      </c>
      <c r="N25" s="16">
        <v>10</v>
      </c>
      <c r="O25" s="16">
        <v>10</v>
      </c>
      <c r="P25" s="16">
        <v>10</v>
      </c>
      <c r="Q25" s="20">
        <v>9</v>
      </c>
      <c r="R25" s="20">
        <v>9</v>
      </c>
      <c r="S25" s="21">
        <f>SUM(I25:R25)</f>
        <v>98</v>
      </c>
      <c r="T25" s="68"/>
    </row>
    <row r="26" spans="1:20" ht="15.75" thickBot="1" x14ac:dyDescent="0.3">
      <c r="A26" s="58"/>
      <c r="B26" s="55"/>
      <c r="C26" s="33"/>
      <c r="D26" s="25"/>
      <c r="E26" s="25"/>
      <c r="F26" s="25"/>
      <c r="G26" s="25"/>
      <c r="H26" s="26"/>
      <c r="I26" s="27"/>
      <c r="J26" s="28"/>
      <c r="K26" s="28"/>
      <c r="L26" s="29"/>
      <c r="M26" s="29"/>
      <c r="N26" s="29"/>
      <c r="O26" s="29"/>
      <c r="P26" s="29"/>
      <c r="Q26" s="30"/>
      <c r="R26" s="30"/>
      <c r="S26" s="21">
        <f t="shared" ref="S26" si="6">SUM(I26:R26)</f>
        <v>0</v>
      </c>
      <c r="T26" s="61"/>
    </row>
    <row r="27" spans="1:20" ht="15.75" thickBot="1" x14ac:dyDescent="0.3">
      <c r="A27" s="12"/>
      <c r="B27" s="13"/>
      <c r="C27" s="14"/>
      <c r="D27" s="15"/>
      <c r="E27" s="16"/>
      <c r="F27" s="16"/>
      <c r="G27" s="16"/>
      <c r="H27" s="17"/>
      <c r="I27" s="18"/>
      <c r="J27" s="19"/>
      <c r="K27" s="19"/>
      <c r="L27" s="16"/>
      <c r="M27" s="16"/>
      <c r="N27" s="16"/>
      <c r="O27" s="16"/>
      <c r="P27" s="16"/>
      <c r="Q27" s="20"/>
      <c r="R27" s="20"/>
      <c r="S27" s="21">
        <f>SUM(I27:R27)</f>
        <v>0</v>
      </c>
      <c r="T27" s="68"/>
    </row>
    <row r="28" spans="1:20" ht="15.75" thickBot="1" x14ac:dyDescent="0.3">
      <c r="A28" s="58"/>
      <c r="B28" s="55"/>
      <c r="C28" s="33"/>
      <c r="D28" s="25"/>
      <c r="E28" s="25"/>
      <c r="F28" s="25"/>
      <c r="G28" s="25"/>
      <c r="H28" s="26"/>
      <c r="I28" s="27"/>
      <c r="J28" s="28"/>
      <c r="K28" s="28"/>
      <c r="L28" s="29"/>
      <c r="M28" s="29"/>
      <c r="N28" s="29"/>
      <c r="O28" s="29"/>
      <c r="P28" s="29"/>
      <c r="Q28" s="30"/>
      <c r="R28" s="30"/>
      <c r="S28" s="21">
        <f t="shared" ref="S28" si="7">SUM(I28:R28)</f>
        <v>0</v>
      </c>
      <c r="T28" s="61"/>
    </row>
    <row r="29" spans="1:20" ht="15.75" thickBot="1" x14ac:dyDescent="0.3">
      <c r="A29" s="12"/>
      <c r="B29" s="13"/>
      <c r="C29" s="14"/>
      <c r="D29" s="15"/>
      <c r="E29" s="16"/>
      <c r="F29" s="16"/>
      <c r="G29" s="16"/>
      <c r="H29" s="17"/>
      <c r="I29" s="18"/>
      <c r="J29" s="19"/>
      <c r="K29" s="19"/>
      <c r="L29" s="16"/>
      <c r="M29" s="16"/>
      <c r="N29" s="16"/>
      <c r="O29" s="16"/>
      <c r="P29" s="16"/>
      <c r="Q29" s="20"/>
      <c r="R29" s="20"/>
      <c r="S29" s="21">
        <f>SUM(I29:R29)</f>
        <v>0</v>
      </c>
      <c r="T29" s="68"/>
    </row>
    <row r="30" spans="1:20" ht="15.75" thickBot="1" x14ac:dyDescent="0.3">
      <c r="A30" s="58"/>
      <c r="B30" s="55"/>
      <c r="C30" s="33"/>
      <c r="D30" s="25"/>
      <c r="E30" s="25"/>
      <c r="F30" s="25"/>
      <c r="G30" s="25"/>
      <c r="H30" s="26"/>
      <c r="I30" s="27"/>
      <c r="J30" s="28"/>
      <c r="K30" s="28"/>
      <c r="L30" s="29"/>
      <c r="M30" s="29"/>
      <c r="N30" s="29"/>
      <c r="O30" s="29"/>
      <c r="P30" s="29"/>
      <c r="Q30" s="30"/>
      <c r="R30" s="30"/>
      <c r="S30" s="21">
        <f t="shared" ref="S30" si="8">SUM(I30:R30)</f>
        <v>0</v>
      </c>
      <c r="T30" s="61"/>
    </row>
    <row r="31" spans="1:20" ht="15.75" thickBot="1" x14ac:dyDescent="0.3"/>
    <row r="32" spans="1:20" x14ac:dyDescent="0.25">
      <c r="B32" s="35" t="s">
        <v>6</v>
      </c>
      <c r="C32" s="35" t="s">
        <v>15</v>
      </c>
      <c r="F32" s="48">
        <v>10</v>
      </c>
      <c r="G32" s="49" t="s">
        <v>9</v>
      </c>
      <c r="H32" s="49"/>
      <c r="I32" s="50"/>
      <c r="T32" s="36"/>
    </row>
    <row r="33" spans="2:20" ht="15.75" thickBot="1" x14ac:dyDescent="0.3">
      <c r="C33" s="35"/>
      <c r="F33" s="51">
        <v>10</v>
      </c>
      <c r="G33" s="52" t="s">
        <v>10</v>
      </c>
      <c r="H33" s="52"/>
      <c r="I33" s="53"/>
      <c r="T33" s="36"/>
    </row>
    <row r="34" spans="2:20" x14ac:dyDescent="0.25">
      <c r="B34" s="45" t="s">
        <v>41</v>
      </c>
      <c r="C34" s="46"/>
      <c r="D34" s="47"/>
      <c r="E34" s="47"/>
      <c r="T34" s="36"/>
    </row>
    <row r="35" spans="2:20" x14ac:dyDescent="0.25">
      <c r="B35" s="37"/>
      <c r="C35" s="38"/>
      <c r="G35" s="54"/>
      <c r="T35" s="36"/>
    </row>
    <row r="36" spans="2:20" x14ac:dyDescent="0.25">
      <c r="B36" s="37"/>
      <c r="C36" s="38"/>
    </row>
    <row r="37" spans="2:20" x14ac:dyDescent="0.25">
      <c r="B37" s="39"/>
      <c r="C37" s="40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8"/>
  <sheetViews>
    <sheetView workbookViewId="0">
      <selection activeCell="U15" sqref="U15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1.5" customHeight="1" x14ac:dyDescent="0.35">
      <c r="B1" s="60" t="s">
        <v>0</v>
      </c>
      <c r="I1" s="1" t="s">
        <v>17</v>
      </c>
      <c r="Q1" s="2" t="s">
        <v>1</v>
      </c>
      <c r="S1" s="69">
        <v>43646</v>
      </c>
      <c r="T1" s="44"/>
    </row>
    <row r="2" spans="1:20" ht="21" x14ac:dyDescent="0.35">
      <c r="B2" s="3"/>
      <c r="I2" s="1"/>
      <c r="Q2" s="42"/>
      <c r="R2" s="43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11</v>
      </c>
      <c r="T3" s="41"/>
    </row>
    <row r="4" spans="1:20" ht="15.75" thickBot="1" x14ac:dyDescent="0.3">
      <c r="A4" s="12">
        <v>1</v>
      </c>
      <c r="B4" s="13" t="s">
        <v>16</v>
      </c>
      <c r="C4" s="14" t="s">
        <v>18</v>
      </c>
      <c r="D4" s="25"/>
      <c r="E4" s="25"/>
      <c r="F4" s="25"/>
      <c r="G4" s="25"/>
      <c r="H4" s="26"/>
      <c r="I4" s="32">
        <v>10</v>
      </c>
      <c r="J4" s="34">
        <v>10</v>
      </c>
      <c r="K4" s="34">
        <v>10</v>
      </c>
      <c r="L4" s="15">
        <v>10</v>
      </c>
      <c r="M4" s="16">
        <v>10</v>
      </c>
      <c r="N4" s="16">
        <v>10</v>
      </c>
      <c r="O4" s="16">
        <v>10</v>
      </c>
      <c r="P4" s="16">
        <v>10</v>
      </c>
      <c r="Q4" s="20">
        <v>10</v>
      </c>
      <c r="R4" s="20">
        <v>10</v>
      </c>
      <c r="S4" s="56"/>
      <c r="T4" s="56"/>
    </row>
    <row r="5" spans="1:20" ht="15.75" thickBot="1" x14ac:dyDescent="0.3">
      <c r="A5" s="58"/>
      <c r="B5" s="73"/>
      <c r="C5" s="24"/>
      <c r="D5" s="25"/>
      <c r="E5" s="25"/>
      <c r="F5" s="25"/>
      <c r="G5" s="25"/>
      <c r="H5" s="26"/>
      <c r="I5" s="27">
        <v>9</v>
      </c>
      <c r="J5" s="28">
        <v>9</v>
      </c>
      <c r="K5" s="28">
        <v>9</v>
      </c>
      <c r="L5" s="29">
        <v>9</v>
      </c>
      <c r="M5" s="29">
        <v>9</v>
      </c>
      <c r="N5" s="29">
        <v>9</v>
      </c>
      <c r="O5" s="29">
        <v>8</v>
      </c>
      <c r="P5" s="29">
        <v>8</v>
      </c>
      <c r="Q5" s="57"/>
      <c r="R5" s="57"/>
      <c r="S5" s="21">
        <f>SUM(I4:R4,I5:P5)</f>
        <v>170</v>
      </c>
      <c r="T5" s="70">
        <f>S5+'RA1 30062019'!T4</f>
        <v>269</v>
      </c>
    </row>
    <row r="6" spans="1:20" ht="15.75" thickBot="1" x14ac:dyDescent="0.3">
      <c r="A6" s="12">
        <v>2</v>
      </c>
      <c r="B6" s="13" t="s">
        <v>33</v>
      </c>
      <c r="C6" s="14" t="s">
        <v>13</v>
      </c>
      <c r="D6" s="25"/>
      <c r="E6" s="25"/>
      <c r="F6" s="25"/>
      <c r="G6" s="25"/>
      <c r="H6" s="26"/>
      <c r="I6" s="18">
        <v>10</v>
      </c>
      <c r="J6" s="19">
        <v>10</v>
      </c>
      <c r="K6" s="19">
        <v>10</v>
      </c>
      <c r="L6" s="16">
        <v>8</v>
      </c>
      <c r="M6" s="16">
        <v>8</v>
      </c>
      <c r="N6" s="16">
        <v>7</v>
      </c>
      <c r="O6" s="16">
        <v>7</v>
      </c>
      <c r="P6" s="16">
        <v>7</v>
      </c>
      <c r="Q6" s="20">
        <v>6</v>
      </c>
      <c r="R6" s="20">
        <v>6</v>
      </c>
      <c r="S6" s="56"/>
      <c r="T6" s="56"/>
    </row>
    <row r="7" spans="1:20" ht="15.75" thickBot="1" x14ac:dyDescent="0.3">
      <c r="A7" s="58"/>
      <c r="B7" s="73"/>
      <c r="C7" s="24"/>
      <c r="D7" s="25"/>
      <c r="E7" s="25"/>
      <c r="F7" s="25"/>
      <c r="G7" s="25"/>
      <c r="H7" s="26"/>
      <c r="I7" s="27">
        <v>6</v>
      </c>
      <c r="J7" s="28">
        <v>6</v>
      </c>
      <c r="K7" s="28">
        <v>6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57"/>
      <c r="R7" s="57"/>
      <c r="S7" s="21">
        <f>SUM(I6:R6,I7:P7)</f>
        <v>97</v>
      </c>
      <c r="T7" s="70">
        <f>S7+'RA1 30062019'!T7</f>
        <v>177</v>
      </c>
    </row>
    <row r="8" spans="1:20" ht="15.75" thickBot="1" x14ac:dyDescent="0.3">
      <c r="A8" s="12">
        <v>3</v>
      </c>
      <c r="B8" s="13" t="s">
        <v>24</v>
      </c>
      <c r="C8" s="14" t="s">
        <v>13</v>
      </c>
      <c r="D8" s="25"/>
      <c r="E8" s="25"/>
      <c r="F8" s="25"/>
      <c r="G8" s="25"/>
      <c r="H8" s="26"/>
      <c r="I8" s="18">
        <v>10</v>
      </c>
      <c r="J8" s="19">
        <v>10</v>
      </c>
      <c r="K8" s="19">
        <v>9</v>
      </c>
      <c r="L8" s="16">
        <v>9</v>
      </c>
      <c r="M8" s="16">
        <v>8</v>
      </c>
      <c r="N8" s="16">
        <v>8</v>
      </c>
      <c r="O8" s="16">
        <v>8</v>
      </c>
      <c r="P8" s="16">
        <v>8</v>
      </c>
      <c r="Q8" s="20">
        <v>8</v>
      </c>
      <c r="R8" s="20">
        <v>7</v>
      </c>
      <c r="S8" s="56"/>
      <c r="T8" s="56"/>
    </row>
    <row r="9" spans="1:20" ht="15.75" thickBot="1" x14ac:dyDescent="0.3">
      <c r="A9" s="58"/>
      <c r="B9" s="73"/>
      <c r="C9" s="33"/>
      <c r="D9" s="25"/>
      <c r="E9" s="25"/>
      <c r="F9" s="25"/>
      <c r="G9" s="25"/>
      <c r="H9" s="26"/>
      <c r="I9" s="27">
        <v>7</v>
      </c>
      <c r="J9" s="28">
        <v>7</v>
      </c>
      <c r="K9" s="28">
        <v>7</v>
      </c>
      <c r="L9" s="29">
        <v>7</v>
      </c>
      <c r="M9" s="29">
        <v>7</v>
      </c>
      <c r="N9" s="29">
        <v>7</v>
      </c>
      <c r="O9" s="29">
        <v>0</v>
      </c>
      <c r="P9" s="29">
        <v>0</v>
      </c>
      <c r="Q9" s="57"/>
      <c r="R9" s="57"/>
      <c r="S9" s="21">
        <f>SUM(I8:R8,I9:P9)</f>
        <v>127</v>
      </c>
      <c r="T9" s="70">
        <f>S9+'RA1 30062019'!T10</f>
        <v>219</v>
      </c>
    </row>
    <row r="10" spans="1:20" ht="15.75" thickBot="1" x14ac:dyDescent="0.3">
      <c r="A10" s="12">
        <v>4</v>
      </c>
      <c r="B10" s="13" t="s">
        <v>30</v>
      </c>
      <c r="C10" s="14" t="s">
        <v>13</v>
      </c>
      <c r="D10" s="25"/>
      <c r="E10" s="25"/>
      <c r="F10" s="25"/>
      <c r="G10" s="25"/>
      <c r="H10" s="26"/>
      <c r="I10" s="32">
        <v>10</v>
      </c>
      <c r="J10" s="34">
        <v>10</v>
      </c>
      <c r="K10" s="19">
        <v>9</v>
      </c>
      <c r="L10" s="16">
        <v>9</v>
      </c>
      <c r="M10" s="16">
        <v>9</v>
      </c>
      <c r="N10" s="16">
        <v>8</v>
      </c>
      <c r="O10" s="16">
        <v>8</v>
      </c>
      <c r="P10" s="16">
        <v>8</v>
      </c>
      <c r="Q10" s="20">
        <v>8</v>
      </c>
      <c r="R10" s="20">
        <v>8</v>
      </c>
      <c r="S10" s="56"/>
      <c r="T10" s="56"/>
    </row>
    <row r="11" spans="1:20" ht="15.75" thickBot="1" x14ac:dyDescent="0.3">
      <c r="A11" s="58"/>
      <c r="B11" s="55" t="s">
        <v>42</v>
      </c>
      <c r="C11" s="33"/>
      <c r="D11" s="25"/>
      <c r="E11" s="25"/>
      <c r="F11" s="25"/>
      <c r="G11" s="25"/>
      <c r="H11" s="26"/>
      <c r="I11" s="27">
        <v>8</v>
      </c>
      <c r="J11" s="28">
        <v>8</v>
      </c>
      <c r="K11" s="28">
        <v>7</v>
      </c>
      <c r="L11" s="29">
        <v>7</v>
      </c>
      <c r="M11" s="29">
        <v>7</v>
      </c>
      <c r="N11" s="29">
        <v>7</v>
      </c>
      <c r="O11" s="29">
        <v>7</v>
      </c>
      <c r="P11" s="29">
        <v>0</v>
      </c>
      <c r="Q11" s="57"/>
      <c r="R11" s="57"/>
      <c r="S11" s="21">
        <f>SUM(I10:R10,I11:P11)</f>
        <v>138</v>
      </c>
      <c r="T11" s="70">
        <f>S11+'RA1 30062019'!T13</f>
        <v>227</v>
      </c>
    </row>
    <row r="12" spans="1:20" ht="15.75" thickBot="1" x14ac:dyDescent="0.3">
      <c r="A12" s="12">
        <v>6</v>
      </c>
      <c r="B12" s="13" t="s">
        <v>15</v>
      </c>
      <c r="C12" s="14" t="s">
        <v>13</v>
      </c>
      <c r="D12" s="25"/>
      <c r="E12" s="25"/>
      <c r="F12" s="25"/>
      <c r="G12" s="25"/>
      <c r="H12" s="26"/>
      <c r="I12" s="32">
        <v>10</v>
      </c>
      <c r="J12" s="19">
        <v>10</v>
      </c>
      <c r="K12" s="19">
        <v>9</v>
      </c>
      <c r="L12" s="16">
        <v>9</v>
      </c>
      <c r="M12" s="16">
        <v>9</v>
      </c>
      <c r="N12" s="16">
        <v>9</v>
      </c>
      <c r="O12" s="16">
        <v>9</v>
      </c>
      <c r="P12" s="16">
        <v>8</v>
      </c>
      <c r="Q12" s="20">
        <v>8</v>
      </c>
      <c r="R12" s="20">
        <v>8</v>
      </c>
      <c r="S12" s="56"/>
      <c r="T12" s="56"/>
    </row>
    <row r="13" spans="1:20" ht="15.75" thickBot="1" x14ac:dyDescent="0.3">
      <c r="A13" s="58"/>
      <c r="B13" s="73"/>
      <c r="C13" s="33"/>
      <c r="D13" s="25"/>
      <c r="E13" s="25"/>
      <c r="F13" s="25"/>
      <c r="G13" s="25"/>
      <c r="H13" s="26"/>
      <c r="I13" s="27">
        <v>8</v>
      </c>
      <c r="J13" s="28">
        <v>7</v>
      </c>
      <c r="K13" s="28">
        <v>6</v>
      </c>
      <c r="L13" s="29">
        <v>6</v>
      </c>
      <c r="M13" s="29">
        <v>6</v>
      </c>
      <c r="N13" s="29">
        <v>6</v>
      </c>
      <c r="O13" s="29">
        <v>0</v>
      </c>
      <c r="P13" s="29">
        <v>0</v>
      </c>
      <c r="Q13" s="57"/>
      <c r="R13" s="57"/>
      <c r="S13" s="21">
        <f>SUM(I12:R12,I13:P13)</f>
        <v>128</v>
      </c>
      <c r="T13" s="70">
        <f>S13+'RA1 30062019'!T19</f>
        <v>220</v>
      </c>
    </row>
    <row r="14" spans="1:20" ht="15.75" thickBot="1" x14ac:dyDescent="0.3">
      <c r="A14" s="12">
        <v>11</v>
      </c>
      <c r="B14" s="13" t="s">
        <v>14</v>
      </c>
      <c r="C14" s="14" t="s">
        <v>13</v>
      </c>
      <c r="D14" s="25"/>
      <c r="E14" s="25"/>
      <c r="F14" s="25"/>
      <c r="G14" s="25"/>
      <c r="H14" s="26"/>
      <c r="I14" s="32">
        <v>10</v>
      </c>
      <c r="J14" s="34">
        <v>10</v>
      </c>
      <c r="K14" s="34">
        <v>10</v>
      </c>
      <c r="L14" s="16">
        <v>10</v>
      </c>
      <c r="M14" s="16">
        <v>9</v>
      </c>
      <c r="N14" s="16">
        <v>9</v>
      </c>
      <c r="O14" s="16">
        <v>9</v>
      </c>
      <c r="P14" s="16">
        <v>9</v>
      </c>
      <c r="Q14" s="20">
        <v>9</v>
      </c>
      <c r="R14" s="20">
        <v>9</v>
      </c>
      <c r="S14" s="56"/>
      <c r="T14" s="56"/>
    </row>
    <row r="15" spans="1:20" ht="15.75" thickBot="1" x14ac:dyDescent="0.3">
      <c r="A15" s="58"/>
      <c r="B15" s="73"/>
      <c r="C15" s="33"/>
      <c r="D15" s="25"/>
      <c r="E15" s="25"/>
      <c r="F15" s="25"/>
      <c r="G15" s="25"/>
      <c r="H15" s="26"/>
      <c r="I15" s="27">
        <v>9</v>
      </c>
      <c r="J15" s="28">
        <v>9</v>
      </c>
      <c r="K15" s="28">
        <v>8</v>
      </c>
      <c r="L15" s="29">
        <v>8</v>
      </c>
      <c r="M15" s="71">
        <v>8</v>
      </c>
      <c r="N15" s="71">
        <v>8</v>
      </c>
      <c r="O15" s="71">
        <v>7</v>
      </c>
      <c r="P15" s="71">
        <v>7</v>
      </c>
      <c r="Q15" s="57"/>
      <c r="R15" s="57"/>
      <c r="S15" s="21">
        <f>SUM(I14:R14,I15:P15)</f>
        <v>158</v>
      </c>
      <c r="T15" s="70">
        <f>S15+'RA1 30062019'!T23</f>
        <v>256</v>
      </c>
    </row>
    <row r="16" spans="1:20" ht="15.75" thickBot="1" x14ac:dyDescent="0.3">
      <c r="A16" s="12"/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56"/>
      <c r="T16" s="56"/>
    </row>
    <row r="17" spans="1:20" ht="15.75" thickBot="1" x14ac:dyDescent="0.3">
      <c r="A17" s="58"/>
      <c r="B17" s="59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57"/>
      <c r="R17" s="57"/>
      <c r="S17" s="21">
        <f>SUM(I16:R16,I17:P17)</f>
        <v>0</v>
      </c>
      <c r="T17" s="70"/>
    </row>
    <row r="18" spans="1:20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56"/>
      <c r="T18" s="56"/>
    </row>
    <row r="19" spans="1:20" ht="15.75" thickBot="1" x14ac:dyDescent="0.3">
      <c r="A19" s="58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57"/>
      <c r="R19" s="57"/>
      <c r="S19" s="21">
        <f>SUM(I18:R18,I19:P19)</f>
        <v>0</v>
      </c>
      <c r="T19" s="70"/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56"/>
      <c r="T20" s="56"/>
    </row>
    <row r="21" spans="1:20" ht="15.75" thickBot="1" x14ac:dyDescent="0.3">
      <c r="A21" s="22"/>
      <c r="B21" s="55"/>
      <c r="C21" s="33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57"/>
      <c r="R21" s="57"/>
      <c r="S21" s="21">
        <f>SUM(I20:R20,I21:P21)</f>
        <v>0</v>
      </c>
      <c r="T21" s="70"/>
    </row>
    <row r="22" spans="1:20" ht="15.75" thickBot="1" x14ac:dyDescent="0.3"/>
    <row r="23" spans="1:20" x14ac:dyDescent="0.25">
      <c r="B23" s="35" t="s">
        <v>12</v>
      </c>
      <c r="C23" s="35" t="s">
        <v>15</v>
      </c>
      <c r="F23" s="48">
        <v>10</v>
      </c>
      <c r="G23" s="49" t="s">
        <v>9</v>
      </c>
      <c r="H23" s="49"/>
      <c r="I23" s="50"/>
      <c r="T23" s="36"/>
    </row>
    <row r="24" spans="1:20" ht="15.75" thickBot="1" x14ac:dyDescent="0.3">
      <c r="C24" s="35"/>
      <c r="F24" s="51">
        <v>10</v>
      </c>
      <c r="G24" s="52" t="s">
        <v>10</v>
      </c>
      <c r="H24" s="52"/>
      <c r="I24" s="53"/>
      <c r="T24" s="36"/>
    </row>
    <row r="25" spans="1:20" x14ac:dyDescent="0.25">
      <c r="B25" s="45"/>
      <c r="C25" s="46"/>
      <c r="D25" s="47"/>
      <c r="E25" s="47"/>
      <c r="T25" s="36"/>
    </row>
    <row r="26" spans="1:20" x14ac:dyDescent="0.25">
      <c r="B26" s="37"/>
      <c r="C26" s="38"/>
      <c r="G26" s="54"/>
      <c r="T26" s="36"/>
    </row>
    <row r="27" spans="1:20" x14ac:dyDescent="0.25">
      <c r="B27" s="37"/>
      <c r="C27" s="38"/>
    </row>
    <row r="28" spans="1:20" x14ac:dyDescent="0.25">
      <c r="B28" s="39"/>
      <c r="C28" s="4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RA3 02062019</vt:lpstr>
      <vt:lpstr>RA4 02062019</vt:lpstr>
      <vt:lpstr>RA3 09062019</vt:lpstr>
      <vt:lpstr>RA4 09062019</vt:lpstr>
      <vt:lpstr>RA2</vt:lpstr>
      <vt:lpstr>RA1 16062019</vt:lpstr>
      <vt:lpstr>RA2 16062019</vt:lpstr>
      <vt:lpstr>RA1 30062019</vt:lpstr>
      <vt:lpstr>RA2 30062019</vt:lpstr>
      <vt:lpstr>RA3 28.7.2019</vt:lpstr>
      <vt:lpstr>RA 4 28.7.2019</vt:lpstr>
      <vt:lpstr>RA3 04082019</vt:lpstr>
      <vt:lpstr>RA4 04082019</vt:lpstr>
      <vt:lpstr>RA3 11082019</vt:lpstr>
      <vt:lpstr>RA3 25082019</vt:lpstr>
      <vt:lpstr>RA3 29082019</vt:lpstr>
      <vt:lpstr>RA3 05092019</vt:lpstr>
      <vt:lpstr>RA1 12092019</vt:lpstr>
      <vt:lpstr>Ra 2 .2019</vt:lpstr>
      <vt:lpstr>RA1 19.9.2019</vt:lpstr>
      <vt:lpstr>RA1 06102019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 Rousu</dc:creator>
  <cp:lastModifiedBy>Tero Hyttinen</cp:lastModifiedBy>
  <cp:lastPrinted>2019-09-19T14:35:08Z</cp:lastPrinted>
  <dcterms:created xsi:type="dcterms:W3CDTF">2015-01-11T08:54:42Z</dcterms:created>
  <dcterms:modified xsi:type="dcterms:W3CDTF">2019-12-08T20:10:02Z</dcterms:modified>
</cp:coreProperties>
</file>